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657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Annual" sheetId="13" r:id="rId13"/>
  </sheets>
  <definedNames/>
  <calcPr fullCalcOnLoad="1"/>
</workbook>
</file>

<file path=xl/sharedStrings.xml><?xml version="1.0" encoding="utf-8"?>
<sst xmlns="http://schemas.openxmlformats.org/spreadsheetml/2006/main" count="2874" uniqueCount="80">
  <si>
    <t>Air Solutions Heating &amp; Air Conditioning</t>
  </si>
  <si>
    <t>General Manager's Daily Report</t>
  </si>
  <si>
    <t>Today's Date:</t>
  </si>
  <si>
    <t>Report Date:</t>
  </si>
  <si>
    <t>RESIDENTIAL</t>
  </si>
  <si>
    <t>Replacement Leads</t>
  </si>
  <si>
    <t>Replacement Sales</t>
  </si>
  <si>
    <t>Financing Declines</t>
  </si>
  <si>
    <t>Installed Sales</t>
  </si>
  <si>
    <t>New Construction Installed</t>
  </si>
  <si>
    <t>Backlog</t>
  </si>
  <si>
    <t>Service Calls</t>
  </si>
  <si>
    <t>Service Revenue</t>
  </si>
  <si>
    <t>Maintenance Calls</t>
  </si>
  <si>
    <t>Maintenance Revenue</t>
  </si>
  <si>
    <t>IAQ Leads</t>
  </si>
  <si>
    <t>IAQ Sales</t>
  </si>
  <si>
    <t>IAQ Installed</t>
  </si>
  <si>
    <t>COMMERCIAL</t>
  </si>
  <si>
    <t>Replacement/New Construction</t>
  </si>
  <si>
    <t>Service</t>
  </si>
  <si>
    <t>Maintenance</t>
  </si>
  <si>
    <t>OTHER</t>
  </si>
  <si>
    <t>Plumbing</t>
  </si>
  <si>
    <t>Electrical</t>
  </si>
  <si>
    <t>Other</t>
  </si>
  <si>
    <t>Total Recognized Revenue</t>
  </si>
  <si>
    <t xml:space="preserve">% Under/Over Goal </t>
  </si>
  <si>
    <t>Daily</t>
  </si>
  <si>
    <t>Goal</t>
  </si>
  <si>
    <t>Actual</t>
  </si>
  <si>
    <t>Goal-January</t>
  </si>
  <si>
    <t>Mon</t>
  </si>
  <si>
    <t>Tues</t>
  </si>
  <si>
    <t>Wed</t>
  </si>
  <si>
    <t>Thurs</t>
  </si>
  <si>
    <t>Fri</t>
  </si>
  <si>
    <t>Sat</t>
  </si>
  <si>
    <t>Sun</t>
  </si>
  <si>
    <t>Week 1</t>
  </si>
  <si>
    <t xml:space="preserve">Week 1 </t>
  </si>
  <si>
    <t>Week 4</t>
  </si>
  <si>
    <t xml:space="preserve">Week 4 </t>
  </si>
  <si>
    <t>Week 3</t>
  </si>
  <si>
    <t>Week 2</t>
  </si>
  <si>
    <t>&amp;</t>
  </si>
  <si>
    <t xml:space="preserve">Week 3 </t>
  </si>
  <si>
    <t xml:space="preserve">MTD </t>
  </si>
  <si>
    <t>Total Monthly</t>
  </si>
  <si>
    <t>General Manager's Daily Report- Annual Summary</t>
  </si>
  <si>
    <t xml:space="preserve">Annual 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</si>
  <si>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</si>
  <si>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</si>
  <si>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</si>
  <si>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</si>
  <si>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</si>
  <si>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</si>
  <si>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</si>
  <si>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</si>
  <si>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</si>
  <si>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</si>
  <si>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 xml:space="preserve">Nov </t>
  </si>
  <si>
    <t>Dec</t>
  </si>
  <si>
    <t xml:space="preserve">Year Ending: </t>
  </si>
  <si>
    <t>Daily Actual</t>
  </si>
  <si>
    <t>Weekly Actual</t>
  </si>
  <si>
    <t>Monthly Actual</t>
  </si>
  <si>
    <t>Week 5</t>
  </si>
  <si>
    <t>OTHER MARKET SEGMENTS</t>
  </si>
  <si>
    <t>Goal-February</t>
  </si>
  <si>
    <t>Goal-March</t>
  </si>
  <si>
    <t>Goal-April</t>
  </si>
  <si>
    <t>Goal-May</t>
  </si>
  <si>
    <t>Goal-June</t>
  </si>
  <si>
    <t>Goal-July</t>
  </si>
  <si>
    <t>Goal-August</t>
  </si>
  <si>
    <t>Goal-Sept.</t>
  </si>
  <si>
    <t>Goal-Oct.</t>
  </si>
  <si>
    <t>Goal-Nov.</t>
  </si>
  <si>
    <t>Goal-Dec.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</si>
</sst>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0.0%"/>
  </numFmts>
  <fonts count="45">
    <font>
      <sz val="10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/>
      <right>
        <color indexed="63"/>
      </right>
      <top style="thin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 style="dashDot"/>
      <top style="thin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thin"/>
    </border>
    <border>
      <left style="dashDot"/>
      <right style="dashDot"/>
      <top style="thin"/>
      <bottom style="thin"/>
    </border>
    <border>
      <left style="dashDot"/>
      <right>
        <color indexed="63"/>
      </right>
      <top style="thin"/>
      <bottom style="thin"/>
    </border>
    <border>
      <left style="dashDot"/>
      <right>
        <color indexed="63"/>
      </right>
      <top>
        <color indexed="63"/>
      </top>
      <bottom style="thin"/>
    </border>
    <border>
      <left style="thin"/>
      <right style="dashDot"/>
      <top style="thin"/>
      <bottom style="thin"/>
    </border>
    <border>
      <left style="thin"/>
      <right style="dashDot"/>
      <top>
        <color indexed="63"/>
      </top>
      <bottom style="thin"/>
    </border>
    <border>
      <left style="dashDot"/>
      <right style="thin"/>
      <top style="thin"/>
      <bottom style="thin"/>
    </border>
    <border>
      <left style="dashDot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Dashed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6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6" fontId="2" fillId="0" borderId="10" xfId="0" applyNumberFormat="1" applyFont="1" applyBorder="1" applyAlignment="1">
      <alignment/>
    </xf>
    <xf numFmtId="9" fontId="2" fillId="0" borderId="10" xfId="59" applyFont="1" applyBorder="1" applyAlignment="1">
      <alignment/>
    </xf>
    <xf numFmtId="165" fontId="2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6" fontId="2" fillId="0" borderId="18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6" fontId="2" fillId="0" borderId="14" xfId="0" applyNumberFormat="1" applyFont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6" fontId="2" fillId="0" borderId="23" xfId="0" applyNumberFormat="1" applyFont="1" applyBorder="1" applyAlignment="1">
      <alignment/>
    </xf>
    <xf numFmtId="6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2" fillId="0" borderId="14" xfId="0" applyFont="1" applyBorder="1" applyAlignment="1">
      <alignment/>
    </xf>
    <xf numFmtId="6" fontId="2" fillId="0" borderId="25" xfId="0" applyNumberFormat="1" applyFont="1" applyBorder="1" applyAlignment="1">
      <alignment/>
    </xf>
    <xf numFmtId="6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33" borderId="15" xfId="0" applyFont="1" applyFill="1" applyBorder="1" applyAlignment="1">
      <alignment/>
    </xf>
    <xf numFmtId="9" fontId="2" fillId="0" borderId="0" xfId="59" applyFont="1" applyBorder="1" applyAlignment="1">
      <alignment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6" fontId="2" fillId="0" borderId="28" xfId="0" applyNumberFormat="1" applyFont="1" applyBorder="1" applyAlignment="1">
      <alignment vertical="center"/>
    </xf>
    <xf numFmtId="0" fontId="2" fillId="34" borderId="2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6" fontId="2" fillId="0" borderId="29" xfId="0" applyNumberFormat="1" applyFont="1" applyBorder="1" applyAlignment="1">
      <alignment/>
    </xf>
    <xf numFmtId="6" fontId="2" fillId="0" borderId="30" xfId="0" applyNumberFormat="1" applyFont="1" applyBorder="1" applyAlignment="1">
      <alignment/>
    </xf>
    <xf numFmtId="0" fontId="2" fillId="0" borderId="29" xfId="0" applyFont="1" applyBorder="1" applyAlignment="1">
      <alignment/>
    </xf>
    <xf numFmtId="38" fontId="2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33" borderId="31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6" fontId="2" fillId="0" borderId="0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9" fontId="2" fillId="0" borderId="0" xfId="59" applyNumberFormat="1" applyFont="1" applyAlignment="1">
      <alignment/>
    </xf>
    <xf numFmtId="0" fontId="2" fillId="34" borderId="14" xfId="0" applyFont="1" applyFill="1" applyBorder="1" applyAlignment="1">
      <alignment vertical="center"/>
    </xf>
    <xf numFmtId="165" fontId="2" fillId="34" borderId="18" xfId="0" applyNumberFormat="1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6" fontId="2" fillId="34" borderId="18" xfId="0" applyNumberFormat="1" applyFont="1" applyFill="1" applyBorder="1" applyAlignment="1">
      <alignment vertical="center"/>
    </xf>
    <xf numFmtId="165" fontId="2" fillId="34" borderId="14" xfId="0" applyNumberFormat="1" applyFont="1" applyFill="1" applyBorder="1" applyAlignment="1">
      <alignment vertical="center"/>
    </xf>
    <xf numFmtId="6" fontId="2" fillId="34" borderId="25" xfId="0" applyNumberFormat="1" applyFont="1" applyFill="1" applyBorder="1" applyAlignment="1">
      <alignment vertical="center"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6" fontId="2" fillId="34" borderId="23" xfId="0" applyNumberFormat="1" applyFont="1" applyFill="1" applyBorder="1" applyAlignment="1">
      <alignment/>
    </xf>
    <xf numFmtId="6" fontId="2" fillId="34" borderId="18" xfId="0" applyNumberFormat="1" applyFont="1" applyFill="1" applyBorder="1" applyAlignment="1">
      <alignment/>
    </xf>
    <xf numFmtId="6" fontId="2" fillId="34" borderId="24" xfId="0" applyNumberFormat="1" applyFont="1" applyFill="1" applyBorder="1" applyAlignment="1">
      <alignment/>
    </xf>
    <xf numFmtId="6" fontId="2" fillId="34" borderId="14" xfId="0" applyNumberFormat="1" applyFont="1" applyFill="1" applyBorder="1" applyAlignment="1">
      <alignment/>
    </xf>
    <xf numFmtId="9" fontId="2" fillId="0" borderId="11" xfId="59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vertical="center"/>
    </xf>
    <xf numFmtId="6" fontId="2" fillId="0" borderId="32" xfId="0" applyNumberFormat="1" applyFont="1" applyBorder="1" applyAlignment="1">
      <alignment/>
    </xf>
    <xf numFmtId="6" fontId="2" fillId="0" borderId="33" xfId="0" applyNumberFormat="1" applyFont="1" applyBorder="1" applyAlignment="1">
      <alignment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31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3" width="11.00390625" style="0" customWidth="1"/>
    <col min="4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>
        <v>2</v>
      </c>
      <c r="D9" s="82">
        <v>1</v>
      </c>
      <c r="E9" s="83">
        <v>3</v>
      </c>
      <c r="F9" s="82">
        <v>2</v>
      </c>
      <c r="G9" s="82">
        <v>2</v>
      </c>
      <c r="H9" s="82">
        <v>2</v>
      </c>
      <c r="I9" s="83">
        <v>1</v>
      </c>
      <c r="J9" s="82">
        <v>0</v>
      </c>
      <c r="K9" s="70"/>
      <c r="L9" s="45">
        <f>7*C9</f>
        <v>14</v>
      </c>
      <c r="M9" s="63">
        <f>SUM(D9:J9)</f>
        <v>11</v>
      </c>
    </row>
    <row r="10" spans="2:13" s="3" customFormat="1" ht="12" customHeight="1">
      <c r="B10" s="55" t="s">
        <v>6</v>
      </c>
      <c r="C10" s="75">
        <v>1000</v>
      </c>
      <c r="D10" s="84"/>
      <c r="E10" s="85">
        <v>2000</v>
      </c>
      <c r="F10" s="84"/>
      <c r="G10" s="84">
        <v>3000</v>
      </c>
      <c r="H10" s="84"/>
      <c r="I10" s="85"/>
      <c r="J10" s="84"/>
      <c r="K10" s="70"/>
      <c r="L10" s="43">
        <f>7*C10</f>
        <v>7000</v>
      </c>
      <c r="M10" s="62">
        <f>SUM(D10:J10)</f>
        <v>5000</v>
      </c>
    </row>
    <row r="11" spans="2:13" s="3" customFormat="1" ht="11.25">
      <c r="B11" s="55" t="s">
        <v>7</v>
      </c>
      <c r="C11" s="76">
        <v>0</v>
      </c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>
        <v>8</v>
      </c>
      <c r="D17" s="82"/>
      <c r="E17" s="59"/>
      <c r="F17" s="58"/>
      <c r="G17" s="59"/>
      <c r="H17" s="58"/>
      <c r="I17" s="59"/>
      <c r="J17" s="58"/>
      <c r="K17" s="70"/>
      <c r="L17" s="42">
        <f>7*C17</f>
        <v>56</v>
      </c>
      <c r="M17" s="65">
        <f>SUM(D17:J17)</f>
        <v>0</v>
      </c>
    </row>
    <row r="18" spans="2:13" s="3" customFormat="1" ht="12" customHeight="1">
      <c r="B18" s="54" t="s">
        <v>12</v>
      </c>
      <c r="C18" s="78">
        <v>1200</v>
      </c>
      <c r="D18" s="86"/>
      <c r="E18" s="87"/>
      <c r="F18" s="86"/>
      <c r="G18" s="87"/>
      <c r="H18" s="86"/>
      <c r="I18" s="87"/>
      <c r="J18" s="86"/>
      <c r="K18" s="70"/>
      <c r="L18" s="44">
        <f>7*C18</f>
        <v>8400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68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>C10+C13+C14+C15+C18+C21+C24+C26+C31+C32+C33+C34+C39+C40+C41</f>
        <v>2200</v>
      </c>
      <c r="D43" s="24">
        <f aca="true" t="shared" si="0" ref="D43:J43">D10+D13+D14+D15+D18+D21+D24+D26+D31+D32+D33+D34+D39+D40+D41</f>
        <v>0</v>
      </c>
      <c r="E43" s="24">
        <f t="shared" si="0"/>
        <v>2000</v>
      </c>
      <c r="F43" s="24">
        <f t="shared" si="0"/>
        <v>0</v>
      </c>
      <c r="G43" s="24">
        <f t="shared" si="0"/>
        <v>3000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15400</v>
      </c>
      <c r="M43" s="24">
        <f>M10+M13+M14+M15+M18+M21+M24+M26+M31+M32+M33+M34+M39+M40+M41</f>
        <v>5000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>
        <f>M43/L43</f>
        <v>0.3246753246753247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68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>C55+C58+C59+C60+C63+C66+C69+C71+C76+C77+C78+C79+C84+C85+C86</f>
        <v>0</v>
      </c>
      <c r="D88" s="24">
        <f aca="true" t="shared" si="1" ref="D88:J88">D55+D58+D59+D60+D63+D66+D69+D71+D76+D77+D78+D79+D84+D85+D86</f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68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>C100+C103+C104+C105+C108+C111+C114+C116+C121+C122+C123+C124+C129+C130+C131</f>
        <v>0</v>
      </c>
      <c r="D133" s="24">
        <f aca="true" t="shared" si="2" ref="D133:J133">D100+D103+D104+D105+D108+D111+D114+D116+D121+D122+D123+D124+D129+D130+D131</f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68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>C145+C148+C149+C150+C153+C156+C159+C161+C166+C167+C168+C169+C174+C175+C176</f>
        <v>0</v>
      </c>
      <c r="D178" s="24">
        <f aca="true" t="shared" si="3" ref="D178:J178">D145+D148+D149+D150+D153+D156+D159+D161+D166+D167+D168+D169+D174+D175+D176</f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31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11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14</v>
      </c>
      <c r="M189" s="63">
        <f>SUM(E189:H189)</f>
        <v>11</v>
      </c>
    </row>
    <row r="190" spans="2:13" s="3" customFormat="1" ht="11.25">
      <c r="B190" s="55" t="s">
        <v>6</v>
      </c>
      <c r="C190" s="75"/>
      <c r="D190" s="43"/>
      <c r="E190" s="33">
        <f>M10</f>
        <v>5000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7000</v>
      </c>
      <c r="M190" s="62">
        <f>SUM(E190:H190)</f>
        <v>5000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56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8400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68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5000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15400</v>
      </c>
      <c r="M223" s="24">
        <f>M190+M193+M194+M195+M198+M201+M204+M206+M211+M212+M213+M214+M219+M220+M221</f>
        <v>5000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>
        <f>M223/L223</f>
        <v>0.3246753246753247</v>
      </c>
    </row>
    <row r="226" s="3" customFormat="1" ht="11.25">
      <c r="K226" s="21"/>
    </row>
  </sheetData>
  <sheetProtection/>
  <mergeCells count="5">
    <mergeCell ref="D140:J140"/>
    <mergeCell ref="E185:H185"/>
    <mergeCell ref="D5:J5"/>
    <mergeCell ref="D50:J50"/>
    <mergeCell ref="D95:J9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4" manualBreakCount="4">
    <brk id="45" max="255" man="1"/>
    <brk id="90" max="255" man="1"/>
    <brk id="135" max="255" man="1"/>
    <brk id="18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3" width="11.00390625" style="0" customWidth="1"/>
    <col min="4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77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1.25">
      <c r="K226" s="21"/>
    </row>
  </sheetData>
  <sheetProtection/>
  <mergeCells count="5">
    <mergeCell ref="D140:J140"/>
    <mergeCell ref="E185:H185"/>
    <mergeCell ref="D5:J5"/>
    <mergeCell ref="D50:J50"/>
    <mergeCell ref="D95:J9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4" manualBreakCount="4">
    <brk id="45" max="255" man="1"/>
    <brk id="90" max="255" man="1"/>
    <brk id="135" max="255" man="1"/>
    <brk id="18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3" width="11.28125" style="0" customWidth="1"/>
    <col min="4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78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1.25">
      <c r="K226" s="21"/>
    </row>
  </sheetData>
  <sheetProtection/>
  <mergeCells count="5">
    <mergeCell ref="D140:J140"/>
    <mergeCell ref="E185:H185"/>
    <mergeCell ref="D5:J5"/>
    <mergeCell ref="D50:J50"/>
    <mergeCell ref="D95:J9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4" manualBreakCount="4">
    <brk id="45" max="255" man="1"/>
    <brk id="90" max="255" man="1"/>
    <brk id="135" max="255" man="1"/>
    <brk id="18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3" width="11.57421875" style="0" customWidth="1"/>
    <col min="4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79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2" customHeight="1">
      <c r="K226" s="21"/>
    </row>
    <row r="227" ht="12" customHeight="1"/>
    <row r="228" spans="1:12" ht="12" customHeight="1">
      <c r="A228" s="10" t="s">
        <v>1</v>
      </c>
      <c r="H228" s="1" t="s">
        <v>3</v>
      </c>
      <c r="I228" s="80"/>
      <c r="J228" s="81"/>
      <c r="K228" s="67" t="s">
        <v>45</v>
      </c>
      <c r="L228" s="81"/>
    </row>
    <row r="229" spans="1:13" ht="12" customHeight="1">
      <c r="A229" s="3"/>
      <c r="B229" s="14"/>
      <c r="C229" s="14"/>
      <c r="D229" s="3"/>
      <c r="E229" s="3"/>
      <c r="F229" s="3"/>
      <c r="G229" s="3"/>
      <c r="H229" s="3"/>
      <c r="I229" s="3"/>
      <c r="J229" s="3"/>
      <c r="K229" s="21"/>
      <c r="L229" s="3"/>
      <c r="M229" s="88"/>
    </row>
    <row r="230" spans="1:13" ht="12" customHeight="1">
      <c r="A230" s="3"/>
      <c r="B230" s="14"/>
      <c r="C230" s="16" t="s">
        <v>48</v>
      </c>
      <c r="D230" s="3"/>
      <c r="E230" s="105" t="s">
        <v>65</v>
      </c>
      <c r="F230" s="106"/>
      <c r="G230" s="106"/>
      <c r="H230" s="106"/>
      <c r="I230" s="106"/>
      <c r="J230" s="3"/>
      <c r="K230" s="21"/>
      <c r="L230" s="16" t="s">
        <v>47</v>
      </c>
      <c r="M230" s="16" t="s">
        <v>47</v>
      </c>
    </row>
    <row r="231" spans="1:13" ht="12" customHeight="1">
      <c r="A231" s="3"/>
      <c r="B231" s="4"/>
      <c r="C231" s="17" t="s">
        <v>31</v>
      </c>
      <c r="D231" s="4"/>
      <c r="E231" s="18" t="s">
        <v>39</v>
      </c>
      <c r="F231" s="89" t="s">
        <v>44</v>
      </c>
      <c r="G231" s="19" t="s">
        <v>43</v>
      </c>
      <c r="H231" s="89" t="s">
        <v>41</v>
      </c>
      <c r="I231" s="89" t="s">
        <v>67</v>
      </c>
      <c r="J231" s="3"/>
      <c r="K231" s="21"/>
      <c r="L231" s="17" t="s">
        <v>29</v>
      </c>
      <c r="M231" s="17" t="s">
        <v>30</v>
      </c>
    </row>
    <row r="232" spans="1:13" ht="12" customHeight="1">
      <c r="A232" s="13" t="s">
        <v>4</v>
      </c>
      <c r="B232" s="4"/>
      <c r="C232" s="3"/>
      <c r="D232" s="3"/>
      <c r="E232" s="3"/>
      <c r="F232" s="3"/>
      <c r="G232" s="3"/>
      <c r="H232" s="3"/>
      <c r="I232" s="3"/>
      <c r="J232" s="3"/>
      <c r="K232" s="21"/>
      <c r="L232" s="3"/>
      <c r="M232" s="3"/>
    </row>
    <row r="233" spans="1:13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21"/>
      <c r="L233" s="3"/>
      <c r="M233" s="3"/>
    </row>
    <row r="234" spans="1:13" ht="12" customHeight="1">
      <c r="A234" s="3"/>
      <c r="B234" s="54" t="s">
        <v>5</v>
      </c>
      <c r="C234" s="74"/>
      <c r="D234" s="45"/>
      <c r="E234" s="47">
        <f>M9</f>
        <v>0</v>
      </c>
      <c r="F234" s="45">
        <f>M54</f>
        <v>0</v>
      </c>
      <c r="G234" s="45">
        <f>M99</f>
        <v>0</v>
      </c>
      <c r="H234" s="45">
        <f>M144</f>
        <v>0</v>
      </c>
      <c r="I234" s="47">
        <f>M189</f>
        <v>0</v>
      </c>
      <c r="J234" s="45"/>
      <c r="K234" s="70"/>
      <c r="L234" s="45">
        <f>L9+L54+L99+L144+L189</f>
        <v>0</v>
      </c>
      <c r="M234" s="63">
        <f>SUM(E234:I234)</f>
        <v>0</v>
      </c>
    </row>
    <row r="235" spans="1:13" ht="12" customHeight="1">
      <c r="A235" s="3"/>
      <c r="B235" s="55" t="s">
        <v>6</v>
      </c>
      <c r="C235" s="75"/>
      <c r="D235" s="43"/>
      <c r="E235" s="33">
        <f>M10</f>
        <v>0</v>
      </c>
      <c r="F235" s="43">
        <f>M55</f>
        <v>0</v>
      </c>
      <c r="G235" s="43">
        <f>M100</f>
        <v>0</v>
      </c>
      <c r="H235" s="43">
        <f>M145</f>
        <v>0</v>
      </c>
      <c r="I235" s="43">
        <f>M190</f>
        <v>0</v>
      </c>
      <c r="J235" s="43"/>
      <c r="K235" s="70"/>
      <c r="L235" s="43">
        <f>L10+L55+L100+L145+L190</f>
        <v>0</v>
      </c>
      <c r="M235" s="62">
        <f>SUM(E235:I235)</f>
        <v>0</v>
      </c>
    </row>
    <row r="236" spans="1:13" ht="12" customHeight="1">
      <c r="A236" s="3"/>
      <c r="B236" s="55" t="s">
        <v>7</v>
      </c>
      <c r="C236" s="76"/>
      <c r="D236" s="42"/>
      <c r="E236" s="32">
        <f>M11</f>
        <v>0</v>
      </c>
      <c r="F236" s="42">
        <f>M56</f>
        <v>0</v>
      </c>
      <c r="G236" s="42">
        <f>M101</f>
        <v>0</v>
      </c>
      <c r="H236" s="42">
        <f>M146</f>
        <v>0</v>
      </c>
      <c r="I236" s="47">
        <f>M191</f>
        <v>0</v>
      </c>
      <c r="J236" s="42"/>
      <c r="K236" s="70"/>
      <c r="L236" s="42">
        <f>L11+L56+L101+L146+L191</f>
        <v>0</v>
      </c>
      <c r="M236" s="64">
        <f>SUM(E236:I236)</f>
        <v>0</v>
      </c>
    </row>
    <row r="237" spans="1:13" ht="6" customHeight="1">
      <c r="A237" s="21"/>
      <c r="B237" s="56"/>
      <c r="C237" s="36"/>
      <c r="D237" s="37"/>
      <c r="E237" s="37"/>
      <c r="F237" s="37"/>
      <c r="G237" s="37"/>
      <c r="H237" s="37"/>
      <c r="I237" s="37"/>
      <c r="J237" s="37"/>
      <c r="K237" s="21"/>
      <c r="L237" s="37"/>
      <c r="M237" s="52"/>
    </row>
    <row r="238" spans="1:13" ht="12" customHeight="1">
      <c r="A238" s="3"/>
      <c r="B238" s="55" t="s">
        <v>8</v>
      </c>
      <c r="C238" s="75"/>
      <c r="D238" s="44"/>
      <c r="E238" s="33">
        <f>M13</f>
        <v>0</v>
      </c>
      <c r="F238" s="43">
        <f>M58</f>
        <v>0</v>
      </c>
      <c r="G238" s="33">
        <f>M103</f>
        <v>0</v>
      </c>
      <c r="H238" s="43">
        <f>M148</f>
        <v>0</v>
      </c>
      <c r="I238" s="33">
        <f>M193</f>
        <v>0</v>
      </c>
      <c r="J238" s="43"/>
      <c r="K238" s="70"/>
      <c r="L238" s="43">
        <f>L13+L58+L103+L148+L193</f>
        <v>0</v>
      </c>
      <c r="M238" s="62">
        <f>SUM(E238:I238)</f>
        <v>0</v>
      </c>
    </row>
    <row r="239" spans="1:13" ht="12" customHeight="1">
      <c r="A239" s="3"/>
      <c r="B239" s="55" t="s">
        <v>9</v>
      </c>
      <c r="C239" s="75"/>
      <c r="D239" s="43"/>
      <c r="E239" s="33">
        <f>M14</f>
        <v>0</v>
      </c>
      <c r="F239" s="43">
        <f>M59</f>
        <v>0</v>
      </c>
      <c r="G239" s="33">
        <f>M104</f>
        <v>0</v>
      </c>
      <c r="H239" s="43">
        <f>M149</f>
        <v>0</v>
      </c>
      <c r="I239" s="33">
        <f>M194</f>
        <v>0</v>
      </c>
      <c r="J239" s="43"/>
      <c r="K239" s="70"/>
      <c r="L239" s="43">
        <f>L14+L59+L104+L149+L194</f>
        <v>0</v>
      </c>
      <c r="M239" s="62">
        <f>SUM(E239:I239)</f>
        <v>0</v>
      </c>
    </row>
    <row r="240" spans="1:13" ht="12" customHeight="1">
      <c r="A240" s="15"/>
      <c r="B240" s="57" t="s">
        <v>10</v>
      </c>
      <c r="C240" s="77"/>
      <c r="D240" s="43"/>
      <c r="E240" s="33">
        <f>M15</f>
        <v>0</v>
      </c>
      <c r="F240" s="43">
        <f>M60</f>
        <v>0</v>
      </c>
      <c r="G240" s="33">
        <f>M105</f>
        <v>0</v>
      </c>
      <c r="H240" s="43">
        <f>M150</f>
        <v>0</v>
      </c>
      <c r="I240" s="33">
        <f>M195</f>
        <v>0</v>
      </c>
      <c r="J240" s="43"/>
      <c r="K240" s="71"/>
      <c r="L240" s="43">
        <f>L15+L60+L105+L150+L195</f>
        <v>0</v>
      </c>
      <c r="M240" s="62">
        <f>SUM(E240:I240)</f>
        <v>0</v>
      </c>
    </row>
    <row r="241" spans="1:13" ht="6" customHeight="1">
      <c r="A241" s="21"/>
      <c r="B241" s="60"/>
      <c r="C241" s="37"/>
      <c r="D241" s="37"/>
      <c r="E241" s="37"/>
      <c r="F241" s="37"/>
      <c r="G241" s="37"/>
      <c r="H241" s="37"/>
      <c r="I241" s="37"/>
      <c r="J241" s="37"/>
      <c r="K241" s="21"/>
      <c r="L241" s="37"/>
      <c r="M241" s="52"/>
    </row>
    <row r="242" spans="1:13" ht="12" customHeight="1">
      <c r="A242" s="3"/>
      <c r="B242" s="55" t="s">
        <v>11</v>
      </c>
      <c r="C242" s="76"/>
      <c r="D242" s="45"/>
      <c r="E242" s="32">
        <f>M17</f>
        <v>0</v>
      </c>
      <c r="F242" s="42">
        <f>M62</f>
        <v>0</v>
      </c>
      <c r="G242" s="32">
        <f>M107</f>
        <v>0</v>
      </c>
      <c r="H242" s="42">
        <f>M152</f>
        <v>0</v>
      </c>
      <c r="I242" s="32">
        <f>M197</f>
        <v>0</v>
      </c>
      <c r="J242" s="42"/>
      <c r="K242" s="70"/>
      <c r="L242" s="42">
        <f>L17+L62+L107+L152+L197</f>
        <v>0</v>
      </c>
      <c r="M242" s="65">
        <f>SUM(E242:I242)</f>
        <v>0</v>
      </c>
    </row>
    <row r="243" spans="1:13" ht="12" customHeight="1">
      <c r="A243" s="3"/>
      <c r="B243" s="54" t="s">
        <v>12</v>
      </c>
      <c r="C243" s="78"/>
      <c r="D243" s="44"/>
      <c r="E243" s="35">
        <f>M18</f>
        <v>0</v>
      </c>
      <c r="F243" s="44">
        <f>M63</f>
        <v>0</v>
      </c>
      <c r="G243" s="35">
        <f>M108</f>
        <v>0</v>
      </c>
      <c r="H243" s="44">
        <f>M153</f>
        <v>0</v>
      </c>
      <c r="I243" s="44">
        <f>M198</f>
        <v>0</v>
      </c>
      <c r="J243" s="44"/>
      <c r="K243" s="70"/>
      <c r="L243" s="44">
        <f>L18+L63+L108+L153+L198</f>
        <v>0</v>
      </c>
      <c r="M243" s="61">
        <f>SUM(E243:I243)</f>
        <v>0</v>
      </c>
    </row>
    <row r="244" spans="1:13" ht="6" customHeight="1">
      <c r="A244" s="21"/>
      <c r="B244" s="60"/>
      <c r="C244" s="34"/>
      <c r="D244" s="34"/>
      <c r="E244" s="34"/>
      <c r="F244" s="34"/>
      <c r="G244" s="34"/>
      <c r="H244" s="34"/>
      <c r="I244" s="34"/>
      <c r="J244" s="34"/>
      <c r="K244" s="21"/>
      <c r="L244" s="34"/>
      <c r="M244" s="66"/>
    </row>
    <row r="245" spans="1:13" ht="12" customHeight="1">
      <c r="A245" s="3"/>
      <c r="B245" s="55" t="s">
        <v>13</v>
      </c>
      <c r="C245" s="76"/>
      <c r="D245" s="45"/>
      <c r="E245" s="32">
        <f>M20</f>
        <v>0</v>
      </c>
      <c r="F245" s="42">
        <f>M65</f>
        <v>0</v>
      </c>
      <c r="G245" s="32">
        <f>M110</f>
        <v>0</v>
      </c>
      <c r="H245" s="42">
        <f>M155</f>
        <v>0</v>
      </c>
      <c r="I245" s="32">
        <f>M200</f>
        <v>0</v>
      </c>
      <c r="J245" s="42"/>
      <c r="K245" s="70"/>
      <c r="L245" s="42">
        <f>L20+L65+L110+L155+L200</f>
        <v>0</v>
      </c>
      <c r="M245" s="65">
        <f>SUM(E245:I245)</f>
        <v>0</v>
      </c>
    </row>
    <row r="246" spans="1:13" ht="12" customHeight="1">
      <c r="A246" s="3"/>
      <c r="B246" s="55" t="s">
        <v>14</v>
      </c>
      <c r="C246" s="75"/>
      <c r="D246" s="43"/>
      <c r="E246" s="33">
        <f>M21</f>
        <v>0</v>
      </c>
      <c r="F246" s="43">
        <f>M66</f>
        <v>0</v>
      </c>
      <c r="G246" s="33">
        <f>M111</f>
        <v>0</v>
      </c>
      <c r="H246" s="43">
        <f>M156</f>
        <v>0</v>
      </c>
      <c r="I246" s="43">
        <f>M201</f>
        <v>0</v>
      </c>
      <c r="J246" s="43"/>
      <c r="K246" s="70"/>
      <c r="L246" s="43">
        <f>L21+L66+L111+L156+L201</f>
        <v>0</v>
      </c>
      <c r="M246" s="62">
        <f>SUM(E246:I246)</f>
        <v>0</v>
      </c>
    </row>
    <row r="247" spans="1:13" ht="6" customHeight="1">
      <c r="A247" s="21"/>
      <c r="B247" s="56"/>
      <c r="C247" s="36"/>
      <c r="D247" s="37"/>
      <c r="E247" s="37"/>
      <c r="F247" s="37"/>
      <c r="G247" s="37"/>
      <c r="H247" s="37"/>
      <c r="I247" s="37"/>
      <c r="J247" s="37"/>
      <c r="K247" s="21"/>
      <c r="L247" s="37"/>
      <c r="M247" s="52"/>
    </row>
    <row r="248" spans="1:13" ht="12" customHeight="1">
      <c r="A248" s="3"/>
      <c r="B248" s="55" t="s">
        <v>15</v>
      </c>
      <c r="C248" s="76"/>
      <c r="D248" s="45"/>
      <c r="E248" s="32">
        <f>M23</f>
        <v>0</v>
      </c>
      <c r="F248" s="42">
        <f>M68</f>
        <v>0</v>
      </c>
      <c r="G248" s="32">
        <f>M113</f>
        <v>0</v>
      </c>
      <c r="H248" s="42">
        <f>M158</f>
        <v>0</v>
      </c>
      <c r="I248" s="32">
        <f>M203</f>
        <v>0</v>
      </c>
      <c r="J248" s="42"/>
      <c r="K248" s="70"/>
      <c r="L248" s="42">
        <f>L23+L68+L113+L158+L203</f>
        <v>0</v>
      </c>
      <c r="M248" s="65">
        <f>SUM(E248:I248)</f>
        <v>0</v>
      </c>
    </row>
    <row r="249" spans="1:13" ht="12" customHeight="1">
      <c r="A249" s="3"/>
      <c r="B249" s="55" t="s">
        <v>16</v>
      </c>
      <c r="C249" s="75"/>
      <c r="D249" s="43"/>
      <c r="E249" s="33">
        <f>M24</f>
        <v>0</v>
      </c>
      <c r="F249" s="43">
        <f>M69</f>
        <v>0</v>
      </c>
      <c r="G249" s="33">
        <f>M114</f>
        <v>0</v>
      </c>
      <c r="H249" s="43">
        <f>M159</f>
        <v>0</v>
      </c>
      <c r="I249" s="43">
        <f>M204</f>
        <v>0</v>
      </c>
      <c r="J249" s="43"/>
      <c r="K249" s="70"/>
      <c r="L249" s="43">
        <f>L24+L69+L114+L159+L204</f>
        <v>0</v>
      </c>
      <c r="M249" s="62">
        <f>SUM(E249:I249)</f>
        <v>0</v>
      </c>
    </row>
    <row r="250" spans="1:13" ht="12" customHeight="1">
      <c r="A250" s="3"/>
      <c r="B250" s="55" t="s">
        <v>7</v>
      </c>
      <c r="C250" s="76"/>
      <c r="D250" s="42"/>
      <c r="E250" s="32">
        <f>M25</f>
        <v>0</v>
      </c>
      <c r="F250" s="42">
        <f>M70</f>
        <v>0</v>
      </c>
      <c r="G250" s="32">
        <f>M115</f>
        <v>0</v>
      </c>
      <c r="H250" s="42">
        <f>M160</f>
        <v>0</v>
      </c>
      <c r="I250" s="32">
        <f>M205</f>
        <v>0</v>
      </c>
      <c r="J250" s="42"/>
      <c r="K250" s="70"/>
      <c r="L250" s="42">
        <f>L25+L70+L115+L160+L205</f>
        <v>0</v>
      </c>
      <c r="M250" s="64">
        <f>SUM(E250:I250)</f>
        <v>0</v>
      </c>
    </row>
    <row r="251" spans="1:13" ht="12" customHeight="1">
      <c r="A251" s="3"/>
      <c r="B251" s="55" t="s">
        <v>17</v>
      </c>
      <c r="C251" s="75"/>
      <c r="D251" s="43"/>
      <c r="E251" s="33">
        <f>M26</f>
        <v>0</v>
      </c>
      <c r="F251" s="43">
        <f>M71</f>
        <v>0</v>
      </c>
      <c r="G251" s="33">
        <f>M116</f>
        <v>0</v>
      </c>
      <c r="H251" s="43">
        <f>M161</f>
        <v>0</v>
      </c>
      <c r="I251" s="43">
        <f>M206</f>
        <v>0</v>
      </c>
      <c r="J251" s="43"/>
      <c r="K251" s="70"/>
      <c r="L251" s="43">
        <f>L26+L71+L116+L161+L206</f>
        <v>0</v>
      </c>
      <c r="M251" s="62">
        <f>SUM(E251:I251)</f>
        <v>0</v>
      </c>
    </row>
    <row r="252" spans="1:13" ht="6" customHeight="1">
      <c r="A252" s="21"/>
      <c r="B252" s="60"/>
      <c r="C252" s="34"/>
      <c r="D252" s="34"/>
      <c r="E252" s="34"/>
      <c r="F252" s="34"/>
      <c r="G252" s="34"/>
      <c r="H252" s="34"/>
      <c r="I252" s="34"/>
      <c r="J252" s="34"/>
      <c r="K252" s="21"/>
      <c r="L252" s="34"/>
      <c r="M252" s="66"/>
    </row>
    <row r="253" spans="1:13" ht="12" customHeight="1">
      <c r="A253" s="3"/>
      <c r="B253" s="4"/>
      <c r="C253" s="4"/>
      <c r="D253" s="3"/>
      <c r="E253" s="3"/>
      <c r="F253" s="3"/>
      <c r="G253" s="3"/>
      <c r="H253" s="3"/>
      <c r="I253" s="3"/>
      <c r="J253" s="3"/>
      <c r="K253" s="21"/>
      <c r="L253" s="3"/>
      <c r="M253" s="3"/>
    </row>
    <row r="254" spans="1:13" ht="12" customHeight="1">
      <c r="A254" s="13" t="s">
        <v>18</v>
      </c>
      <c r="B254" s="3"/>
      <c r="C254" s="3"/>
      <c r="D254" s="3"/>
      <c r="E254" s="3"/>
      <c r="F254" s="3"/>
      <c r="G254" s="3"/>
      <c r="H254" s="3"/>
      <c r="I254" s="3"/>
      <c r="J254" s="3"/>
      <c r="K254" s="21"/>
      <c r="L254" s="3"/>
      <c r="M254" s="3"/>
    </row>
    <row r="255" spans="1:13" ht="12" customHeight="1">
      <c r="A255" s="3"/>
      <c r="B255" s="4"/>
      <c r="C255" s="4"/>
      <c r="D255" s="3"/>
      <c r="E255" s="3"/>
      <c r="F255" s="3"/>
      <c r="G255" s="3"/>
      <c r="H255" s="3"/>
      <c r="I255" s="3"/>
      <c r="J255" s="3"/>
      <c r="K255" s="21"/>
      <c r="L255" s="3"/>
      <c r="M255" s="3"/>
    </row>
    <row r="256" spans="1:13" ht="12" customHeight="1">
      <c r="A256" s="3"/>
      <c r="B256" s="54" t="s">
        <v>19</v>
      </c>
      <c r="C256" s="78"/>
      <c r="D256" s="44"/>
      <c r="E256" s="35">
        <f>M31</f>
        <v>0</v>
      </c>
      <c r="F256" s="44">
        <f>M76</f>
        <v>0</v>
      </c>
      <c r="G256" s="35">
        <f>M121</f>
        <v>0</v>
      </c>
      <c r="H256" s="44">
        <f>M166</f>
        <v>0</v>
      </c>
      <c r="I256" s="35">
        <f>M211</f>
        <v>0</v>
      </c>
      <c r="J256" s="44"/>
      <c r="K256" s="70"/>
      <c r="L256" s="44">
        <f>L31+L76+L121+L166+L211</f>
        <v>0</v>
      </c>
      <c r="M256" s="61">
        <f>SUM(E256:I256)</f>
        <v>0</v>
      </c>
    </row>
    <row r="257" spans="1:13" ht="12" customHeight="1">
      <c r="A257" s="3"/>
      <c r="B257" s="57" t="s">
        <v>10</v>
      </c>
      <c r="C257" s="77"/>
      <c r="D257" s="43"/>
      <c r="E257" s="33">
        <f>M32</f>
        <v>0</v>
      </c>
      <c r="F257" s="43">
        <f>M77</f>
        <v>0</v>
      </c>
      <c r="G257" s="33">
        <f>M122</f>
        <v>0</v>
      </c>
      <c r="H257" s="43">
        <f>M167</f>
        <v>0</v>
      </c>
      <c r="I257" s="35">
        <f>M212</f>
        <v>0</v>
      </c>
      <c r="J257" s="43"/>
      <c r="K257" s="71"/>
      <c r="L257" s="43">
        <f>L32+L77+L122+L167+L212</f>
        <v>0</v>
      </c>
      <c r="M257" s="62">
        <f>SUM(E257:I257)</f>
        <v>0</v>
      </c>
    </row>
    <row r="258" spans="1:13" ht="12" customHeight="1">
      <c r="A258" s="3"/>
      <c r="B258" s="55" t="s">
        <v>20</v>
      </c>
      <c r="C258" s="75"/>
      <c r="D258" s="43"/>
      <c r="E258" s="33">
        <f>M33</f>
        <v>0</v>
      </c>
      <c r="F258" s="43">
        <f>M78</f>
        <v>0</v>
      </c>
      <c r="G258" s="33">
        <f>M123</f>
        <v>0</v>
      </c>
      <c r="H258" s="43">
        <f>M168</f>
        <v>0</v>
      </c>
      <c r="I258" s="35">
        <f>M213</f>
        <v>0</v>
      </c>
      <c r="J258" s="43"/>
      <c r="K258" s="70"/>
      <c r="L258" s="43">
        <f>L33+L78+L123+L168+L213</f>
        <v>0</v>
      </c>
      <c r="M258" s="62">
        <f>SUM(E258:I258)</f>
        <v>0</v>
      </c>
    </row>
    <row r="259" spans="1:13" ht="12" customHeight="1">
      <c r="A259" s="3"/>
      <c r="B259" s="55" t="s">
        <v>21</v>
      </c>
      <c r="C259" s="75"/>
      <c r="D259" s="43"/>
      <c r="E259" s="33">
        <f>M34</f>
        <v>0</v>
      </c>
      <c r="F259" s="43">
        <f>M79</f>
        <v>0</v>
      </c>
      <c r="G259" s="33">
        <f>M124</f>
        <v>0</v>
      </c>
      <c r="H259" s="43">
        <f>M169</f>
        <v>0</v>
      </c>
      <c r="I259" s="35">
        <f>M214</f>
        <v>0</v>
      </c>
      <c r="J259" s="43"/>
      <c r="K259" s="70"/>
      <c r="L259" s="43">
        <f>L34+L79+L124+L169+L214</f>
        <v>0</v>
      </c>
      <c r="M259" s="62">
        <f>SUM(E259:I259)</f>
        <v>0</v>
      </c>
    </row>
    <row r="260" spans="1:13" ht="6" customHeight="1">
      <c r="A260" s="21"/>
      <c r="B260" s="60"/>
      <c r="C260" s="37"/>
      <c r="D260" s="37"/>
      <c r="E260" s="37"/>
      <c r="F260" s="37"/>
      <c r="G260" s="37"/>
      <c r="H260" s="37"/>
      <c r="I260" s="37"/>
      <c r="J260" s="37"/>
      <c r="K260" s="21"/>
      <c r="L260" s="37"/>
      <c r="M260" s="52"/>
    </row>
    <row r="261" spans="1:13" ht="12" customHeight="1">
      <c r="A261" s="3"/>
      <c r="B261" s="4"/>
      <c r="C261" s="4"/>
      <c r="D261" s="9"/>
      <c r="E261" s="9"/>
      <c r="F261" s="9"/>
      <c r="G261" s="9"/>
      <c r="H261" s="9"/>
      <c r="I261" s="9"/>
      <c r="J261" s="9"/>
      <c r="K261" s="21"/>
      <c r="L261" s="3"/>
      <c r="M261" s="3"/>
    </row>
    <row r="262" spans="1:13" ht="12" customHeight="1">
      <c r="A262" s="13" t="s">
        <v>22</v>
      </c>
      <c r="B262" s="3"/>
      <c r="C262" s="3"/>
      <c r="D262" s="9"/>
      <c r="E262" s="9"/>
      <c r="F262" s="9"/>
      <c r="G262" s="9"/>
      <c r="H262" s="9"/>
      <c r="I262" s="9"/>
      <c r="J262" s="9"/>
      <c r="K262" s="21"/>
      <c r="L262" s="3"/>
      <c r="M262" s="3"/>
    </row>
    <row r="263" spans="1:13" ht="12" customHeight="1">
      <c r="A263" s="3"/>
      <c r="B263" s="4"/>
      <c r="C263" s="4"/>
      <c r="D263" s="9"/>
      <c r="E263" s="9"/>
      <c r="F263" s="9"/>
      <c r="G263" s="9"/>
      <c r="H263" s="9"/>
      <c r="I263" s="9"/>
      <c r="J263" s="9"/>
      <c r="K263" s="21"/>
      <c r="L263" s="3"/>
      <c r="M263" s="3"/>
    </row>
    <row r="264" spans="1:13" ht="12" customHeight="1">
      <c r="A264" s="3"/>
      <c r="B264" s="54" t="s">
        <v>23</v>
      </c>
      <c r="C264" s="79"/>
      <c r="D264" s="44"/>
      <c r="E264" s="44">
        <f>M39</f>
        <v>0</v>
      </c>
      <c r="F264" s="44">
        <f>M84</f>
        <v>0</v>
      </c>
      <c r="G264" s="44">
        <f>M129</f>
        <v>0</v>
      </c>
      <c r="H264" s="44">
        <f>M174</f>
        <v>0</v>
      </c>
      <c r="I264" s="44">
        <f>M219</f>
        <v>0</v>
      </c>
      <c r="J264" s="44"/>
      <c r="K264" s="71"/>
      <c r="L264" s="44">
        <f>L39+L84+L129+L174+L219</f>
        <v>0</v>
      </c>
      <c r="M264" s="61">
        <f>SUM(E264:I264)</f>
        <v>0</v>
      </c>
    </row>
    <row r="265" spans="1:13" ht="12" customHeight="1">
      <c r="A265" s="3"/>
      <c r="B265" s="55" t="s">
        <v>24</v>
      </c>
      <c r="C265" s="77"/>
      <c r="D265" s="43"/>
      <c r="E265" s="43">
        <f>M40</f>
        <v>0</v>
      </c>
      <c r="F265" s="43">
        <f>M85</f>
        <v>0</v>
      </c>
      <c r="G265" s="43">
        <f>M130</f>
        <v>0</v>
      </c>
      <c r="H265" s="43">
        <f>M175</f>
        <v>0</v>
      </c>
      <c r="I265" s="44">
        <f>M220</f>
        <v>0</v>
      </c>
      <c r="J265" s="43"/>
      <c r="K265" s="71"/>
      <c r="L265" s="43">
        <f>L40+L85+L130+L175+L220</f>
        <v>0</v>
      </c>
      <c r="M265" s="62">
        <f>SUM(E265:I265)</f>
        <v>0</v>
      </c>
    </row>
    <row r="266" spans="1:13" ht="12" customHeight="1">
      <c r="A266" s="3"/>
      <c r="B266" s="55" t="s">
        <v>25</v>
      </c>
      <c r="C266" s="77"/>
      <c r="D266" s="43"/>
      <c r="E266" s="43">
        <f>M41</f>
        <v>0</v>
      </c>
      <c r="F266" s="43">
        <f>M86</f>
        <v>0</v>
      </c>
      <c r="G266" s="43">
        <f>M131</f>
        <v>0</v>
      </c>
      <c r="H266" s="43">
        <f>M176</f>
        <v>0</v>
      </c>
      <c r="I266" s="44">
        <f>M221</f>
        <v>0</v>
      </c>
      <c r="J266" s="43"/>
      <c r="K266" s="71"/>
      <c r="L266" s="43">
        <f>L41+L86+L131+L176+L221</f>
        <v>0</v>
      </c>
      <c r="M266" s="62">
        <f>SUM(E266:I266)</f>
        <v>0</v>
      </c>
    </row>
    <row r="267" spans="1:13" ht="12" customHeight="1">
      <c r="A267" s="3"/>
      <c r="B267" s="4"/>
      <c r="C267" s="4"/>
      <c r="D267" s="9"/>
      <c r="E267" s="9"/>
      <c r="F267" s="9"/>
      <c r="G267" s="9"/>
      <c r="H267" s="9"/>
      <c r="I267" s="9"/>
      <c r="J267" s="9"/>
      <c r="K267" s="21"/>
      <c r="L267" s="3"/>
      <c r="M267" s="3"/>
    </row>
    <row r="268" spans="1:13" ht="12" customHeight="1">
      <c r="A268" s="13" t="s">
        <v>26</v>
      </c>
      <c r="B268" s="3"/>
      <c r="C268" s="24">
        <f>C235+C238+C239+C240+C243+C246+C249+C251+C256+C257+C258+C259+C264+C265+C266</f>
        <v>0</v>
      </c>
      <c r="D268" s="22"/>
      <c r="E268" s="22">
        <f>E235+E238+E239+E240+E243+E246+E251+E256+E257+E258+E259+E264+E265+E266</f>
        <v>0</v>
      </c>
      <c r="F268" s="22">
        <f>F235+F238+F239+F240+F243+F246+F251+F256+F257+F258+F259+F264+F265+F266</f>
        <v>0</v>
      </c>
      <c r="G268" s="22">
        <f>G235+G238+G239+G240+G243+G246+G251+G256+G257+G258+G259+G264+G265+G266</f>
        <v>0</v>
      </c>
      <c r="H268" s="22">
        <f>H235+H238+H239+H240+H243+H246+H251+H256+H257+H258+H259+H264+H265+H266</f>
        <v>0</v>
      </c>
      <c r="I268" s="22">
        <f>I235+I238+I239+I240+I243+I246+I251+I256+I257+I258+I259+I264+I265+I266</f>
        <v>0</v>
      </c>
      <c r="J268" s="22"/>
      <c r="K268" s="70"/>
      <c r="L268" s="24">
        <f>L235+L238+L239+L240+L243+L246+L249+L251+L256+L257+L258+L259+L264+L265+L266</f>
        <v>0</v>
      </c>
      <c r="M268" s="24">
        <f>M235+M238+M239+M240+M243+M246+M249+M251+M256+M257+M258+M259+M264+M265+M266</f>
        <v>0</v>
      </c>
    </row>
    <row r="269" spans="1:13" ht="12" customHeight="1">
      <c r="A269" s="3"/>
      <c r="B269" s="4"/>
      <c r="C269" s="4"/>
      <c r="D269" s="3"/>
      <c r="E269" s="3"/>
      <c r="F269" s="3"/>
      <c r="G269" s="3"/>
      <c r="H269" s="3"/>
      <c r="I269" s="3"/>
      <c r="J269" s="3"/>
      <c r="K269" s="21"/>
      <c r="L269" s="3"/>
      <c r="M269" s="3"/>
    </row>
    <row r="270" spans="1:13" ht="12" customHeight="1">
      <c r="A270" s="3"/>
      <c r="B270" s="14" t="s">
        <v>27</v>
      </c>
      <c r="C270" s="14"/>
      <c r="D270" s="3"/>
      <c r="E270" s="3"/>
      <c r="F270" s="3"/>
      <c r="G270" s="3"/>
      <c r="H270" s="3"/>
      <c r="I270" s="3"/>
      <c r="J270" s="3"/>
      <c r="K270" s="21"/>
      <c r="L270" s="3"/>
      <c r="M270" s="23" t="e">
        <f>M268/L268</f>
        <v>#DIV/0!</v>
      </c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21"/>
      <c r="L271" s="3"/>
      <c r="M271" s="3"/>
    </row>
  </sheetData>
  <sheetProtection/>
  <mergeCells count="6">
    <mergeCell ref="E230:I230"/>
    <mergeCell ref="D140:J140"/>
    <mergeCell ref="D5:J5"/>
    <mergeCell ref="D50:J50"/>
    <mergeCell ref="D95:J95"/>
    <mergeCell ref="E185:H18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5" manualBreakCount="5">
    <brk id="45" max="255" man="1"/>
    <brk id="90" max="255" man="1"/>
    <brk id="135" max="255" man="1"/>
    <brk id="180" max="255" man="1"/>
    <brk id="22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6.00390625" style="0" customWidth="1"/>
    <col min="3" max="16" width="7.7109375" style="0" customWidth="1"/>
  </cols>
  <sheetData>
    <row r="1" spans="1:2" ht="12.75">
      <c r="A1" s="100" t="s">
        <v>0</v>
      </c>
      <c r="B1" s="101"/>
    </row>
    <row r="2" spans="8:10" ht="12.75">
      <c r="H2" s="10" t="s">
        <v>63</v>
      </c>
      <c r="J2" s="81"/>
    </row>
    <row r="3" spans="1:2" ht="12.75">
      <c r="A3" s="10" t="s">
        <v>49</v>
      </c>
      <c r="B3" s="4"/>
    </row>
    <row r="4" spans="1:2" ht="12.75">
      <c r="A4" s="3"/>
      <c r="B4" s="3"/>
    </row>
    <row r="5" spans="3:16" s="3" customFormat="1" ht="11.25">
      <c r="C5" s="25" t="s">
        <v>50</v>
      </c>
      <c r="D5" s="107" t="s">
        <v>66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  <c r="P5" s="30" t="s">
        <v>50</v>
      </c>
    </row>
    <row r="6" spans="3:16" s="3" customFormat="1" ht="11.25">
      <c r="C6" s="27" t="s">
        <v>29</v>
      </c>
      <c r="D6" s="28" t="s">
        <v>52</v>
      </c>
      <c r="E6" s="28" t="s">
        <v>53</v>
      </c>
      <c r="F6" s="28" t="s">
        <v>54</v>
      </c>
      <c r="G6" s="28" t="s">
        <v>55</v>
      </c>
      <c r="H6" s="28" t="s">
        <v>51</v>
      </c>
      <c r="I6" s="28" t="s">
        <v>56</v>
      </c>
      <c r="J6" s="28" t="s">
        <v>57</v>
      </c>
      <c r="K6" s="28" t="s">
        <v>58</v>
      </c>
      <c r="L6" s="28" t="s">
        <v>59</v>
      </c>
      <c r="M6" s="28" t="s">
        <v>60</v>
      </c>
      <c r="N6" s="28" t="s">
        <v>61</v>
      </c>
      <c r="O6" s="28" t="s">
        <v>62</v>
      </c>
      <c r="P6" s="26" t="s">
        <v>30</v>
      </c>
    </row>
    <row r="7" spans="1:15" s="3" customFormat="1" ht="12">
      <c r="A7" s="13" t="s">
        <v>4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</row>
    <row r="8" spans="3:15" s="3" customFormat="1" ht="11.25"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2:16" s="3" customFormat="1" ht="11.25">
      <c r="B9" s="54" t="s">
        <v>5</v>
      </c>
      <c r="C9" s="74"/>
      <c r="D9" s="45">
        <f>Jan!M189</f>
        <v>11</v>
      </c>
      <c r="E9" s="47">
        <f>Feb!M189</f>
        <v>0</v>
      </c>
      <c r="F9" s="45">
        <f>Mar!M234</f>
        <v>0</v>
      </c>
      <c r="G9" s="45">
        <f>Apr!M189</f>
        <v>0</v>
      </c>
      <c r="H9" s="45">
        <f>May!M189</f>
        <v>0</v>
      </c>
      <c r="I9" s="47">
        <f>Jun!M234</f>
        <v>0</v>
      </c>
      <c r="J9" s="45">
        <f>Jul!M189</f>
        <v>0</v>
      </c>
      <c r="K9" s="45">
        <f>Aug!M189</f>
        <v>0</v>
      </c>
      <c r="L9" s="45">
        <f>Sep!M234</f>
        <v>0</v>
      </c>
      <c r="M9" s="45">
        <f>Oct!M189</f>
        <v>0</v>
      </c>
      <c r="N9" s="45">
        <f>Nov!M189</f>
        <v>0</v>
      </c>
      <c r="O9" s="51">
        <f>Dec!M234</f>
        <v>0</v>
      </c>
      <c r="P9" s="72">
        <f>SUM(D9:O9)</f>
        <v>11</v>
      </c>
    </row>
    <row r="10" spans="2:16" s="3" customFormat="1" ht="11.25">
      <c r="B10" s="55" t="s">
        <v>6</v>
      </c>
      <c r="C10" s="75"/>
      <c r="D10" s="43">
        <f>Jan!M190</f>
        <v>5000</v>
      </c>
      <c r="E10" s="33">
        <f>Feb!M190</f>
        <v>0</v>
      </c>
      <c r="F10" s="33">
        <f>Mar!M235</f>
        <v>0</v>
      </c>
      <c r="G10" s="33">
        <f>Apr!M190</f>
        <v>0</v>
      </c>
      <c r="H10" s="33">
        <f>May!M190</f>
        <v>0</v>
      </c>
      <c r="I10" s="33">
        <f>Jun!M235</f>
        <v>0</v>
      </c>
      <c r="J10" s="33">
        <f>Jul!M190</f>
        <v>0</v>
      </c>
      <c r="K10" s="33">
        <f>Aug!M190</f>
        <v>0</v>
      </c>
      <c r="L10" s="33">
        <f>Sep!M235</f>
        <v>0</v>
      </c>
      <c r="M10" s="33">
        <f>Oct!M190</f>
        <v>0</v>
      </c>
      <c r="N10" s="33">
        <f>Nov!M190</f>
        <v>0</v>
      </c>
      <c r="O10" s="33">
        <f>Dec!M235</f>
        <v>0</v>
      </c>
      <c r="P10" s="31">
        <f>SUM(D10:O10)</f>
        <v>5000</v>
      </c>
    </row>
    <row r="11" spans="2:16" s="3" customFormat="1" ht="11.25">
      <c r="B11" s="55" t="s">
        <v>7</v>
      </c>
      <c r="C11" s="76"/>
      <c r="D11" s="42">
        <f>Jan!M191</f>
        <v>0</v>
      </c>
      <c r="E11" s="42">
        <f>Feb!M191</f>
        <v>0</v>
      </c>
      <c r="F11" s="45">
        <f>Mar!M236</f>
        <v>0</v>
      </c>
      <c r="G11" s="45">
        <f>Apr!M191</f>
        <v>0</v>
      </c>
      <c r="H11" s="45">
        <f>May!M191</f>
        <v>0</v>
      </c>
      <c r="I11" s="47">
        <f>Jun!M236</f>
        <v>0</v>
      </c>
      <c r="J11" s="45">
        <f>Jul!M191</f>
        <v>0</v>
      </c>
      <c r="K11" s="45">
        <f>Aug!M191</f>
        <v>0</v>
      </c>
      <c r="L11" s="45">
        <f>Sep!M236</f>
        <v>0</v>
      </c>
      <c r="M11" s="45">
        <f>Oct!M191</f>
        <v>0</v>
      </c>
      <c r="N11" s="45">
        <f>Nov!M191</f>
        <v>0</v>
      </c>
      <c r="O11" s="51">
        <f>Dec!M236</f>
        <v>0</v>
      </c>
      <c r="P11" s="72">
        <f>SUM(D11:O11)</f>
        <v>0</v>
      </c>
    </row>
    <row r="12" spans="1:16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</row>
    <row r="13" spans="2:16" s="3" customFormat="1" ht="11.25">
      <c r="B13" s="55" t="s">
        <v>8</v>
      </c>
      <c r="C13" s="75"/>
      <c r="D13" s="44">
        <f>Jan!M193</f>
        <v>0</v>
      </c>
      <c r="E13" s="33">
        <f>Feb!M193</f>
        <v>0</v>
      </c>
      <c r="F13" s="43">
        <f>Mar!M238</f>
        <v>0</v>
      </c>
      <c r="G13" s="33">
        <f>Apr!M193</f>
        <v>0</v>
      </c>
      <c r="H13" s="43">
        <f>May!M193</f>
        <v>0</v>
      </c>
      <c r="I13" s="33">
        <f>Jun!M238</f>
        <v>0</v>
      </c>
      <c r="J13" s="43">
        <f>Jul!M193</f>
        <v>0</v>
      </c>
      <c r="K13" s="43">
        <f>Aug!M193</f>
        <v>0</v>
      </c>
      <c r="L13" s="43">
        <f>Sep!M238</f>
        <v>0</v>
      </c>
      <c r="M13" s="43">
        <f>Oct!M193</f>
        <v>0</v>
      </c>
      <c r="N13" s="43">
        <f>Nov!M193</f>
        <v>0</v>
      </c>
      <c r="O13" s="49">
        <f>Dec!M238</f>
        <v>0</v>
      </c>
      <c r="P13" s="31">
        <f>SUM(D13:O13)</f>
        <v>0</v>
      </c>
    </row>
    <row r="14" spans="2:16" s="3" customFormat="1" ht="11.25">
      <c r="B14" s="55" t="s">
        <v>9</v>
      </c>
      <c r="C14" s="75"/>
      <c r="D14" s="43">
        <f>Jan!M194</f>
        <v>0</v>
      </c>
      <c r="E14" s="33">
        <f>Feb!M194</f>
        <v>0</v>
      </c>
      <c r="F14" s="43">
        <f>Mar!M239</f>
        <v>0</v>
      </c>
      <c r="G14" s="33">
        <f>Apr!M194</f>
        <v>0</v>
      </c>
      <c r="H14" s="43">
        <f>May!M194</f>
        <v>0</v>
      </c>
      <c r="I14" s="33">
        <f>Jun!M239</f>
        <v>0</v>
      </c>
      <c r="J14" s="43">
        <f>Jul!M194</f>
        <v>0</v>
      </c>
      <c r="K14" s="43">
        <f>Aug!M194</f>
        <v>0</v>
      </c>
      <c r="L14" s="43">
        <f>Sep!M239</f>
        <v>0</v>
      </c>
      <c r="M14" s="43">
        <f>Oct!M194</f>
        <v>0</v>
      </c>
      <c r="N14" s="43">
        <f>Nov!M194</f>
        <v>0</v>
      </c>
      <c r="O14" s="49">
        <f>Dec!M239</f>
        <v>0</v>
      </c>
      <c r="P14" s="31">
        <f>SUM(D14:O14)</f>
        <v>0</v>
      </c>
    </row>
    <row r="15" spans="1:16" s="3" customFormat="1" ht="11.25">
      <c r="A15" s="15"/>
      <c r="B15" s="57" t="s">
        <v>10</v>
      </c>
      <c r="C15" s="77"/>
      <c r="D15" s="43">
        <f>Jan!M195</f>
        <v>0</v>
      </c>
      <c r="E15" s="33">
        <f>Feb!M195</f>
        <v>0</v>
      </c>
      <c r="F15" s="43">
        <f>Mar!M240</f>
        <v>0</v>
      </c>
      <c r="G15" s="33">
        <f>Apr!M195</f>
        <v>0</v>
      </c>
      <c r="H15" s="43">
        <f>May!M195</f>
        <v>0</v>
      </c>
      <c r="I15" s="33">
        <f>Jun!M240</f>
        <v>0</v>
      </c>
      <c r="J15" s="43">
        <f>Jul!M195</f>
        <v>0</v>
      </c>
      <c r="K15" s="43">
        <f>Aug!M195</f>
        <v>0</v>
      </c>
      <c r="L15" s="43">
        <f>Sep!M240</f>
        <v>0</v>
      </c>
      <c r="M15" s="43">
        <f>Oct!M195</f>
        <v>0</v>
      </c>
      <c r="N15" s="43">
        <f>Nov!M195</f>
        <v>0</v>
      </c>
      <c r="O15" s="49">
        <f>Dec!M240</f>
        <v>0</v>
      </c>
      <c r="P15" s="31">
        <f>SUM(D15:O15)</f>
        <v>0</v>
      </c>
    </row>
    <row r="16" spans="1:16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6"/>
    </row>
    <row r="17" spans="2:16" s="3" customFormat="1" ht="11.25">
      <c r="B17" s="55" t="s">
        <v>11</v>
      </c>
      <c r="C17" s="76"/>
      <c r="D17" s="45">
        <f>Jan!M197</f>
        <v>0</v>
      </c>
      <c r="E17" s="32">
        <f>Feb!M197</f>
        <v>0</v>
      </c>
      <c r="F17" s="42">
        <f>Mar!M242</f>
        <v>0</v>
      </c>
      <c r="G17" s="32">
        <f>Apr!M197</f>
        <v>0</v>
      </c>
      <c r="H17" s="42">
        <f>May!M197</f>
        <v>0</v>
      </c>
      <c r="I17" s="32">
        <f>Jun!M242</f>
        <v>0</v>
      </c>
      <c r="J17" s="42">
        <f>Jul!M197</f>
        <v>0</v>
      </c>
      <c r="K17" s="42">
        <f>Aug!M197</f>
        <v>0</v>
      </c>
      <c r="L17" s="42">
        <f>Sep!M242</f>
        <v>0</v>
      </c>
      <c r="M17" s="42">
        <f>Oct!M197</f>
        <v>0</v>
      </c>
      <c r="N17" s="42">
        <f>Nov!M197</f>
        <v>0</v>
      </c>
      <c r="O17" s="50">
        <f>Dec!M242</f>
        <v>0</v>
      </c>
      <c r="P17" s="72">
        <f>SUM(D17:O17)</f>
        <v>0</v>
      </c>
    </row>
    <row r="18" spans="2:16" s="3" customFormat="1" ht="11.25">
      <c r="B18" s="54" t="s">
        <v>12</v>
      </c>
      <c r="C18" s="78"/>
      <c r="D18" s="44">
        <f>Jan!M198</f>
        <v>0</v>
      </c>
      <c r="E18" s="33">
        <f>Feb!M198</f>
        <v>0</v>
      </c>
      <c r="F18" s="33">
        <f>Mar!M243</f>
        <v>0</v>
      </c>
      <c r="G18" s="33">
        <f>Apr!M198</f>
        <v>0</v>
      </c>
      <c r="H18" s="33">
        <f>May!M198</f>
        <v>0</v>
      </c>
      <c r="I18" s="33">
        <f>Jun!M243</f>
        <v>0</v>
      </c>
      <c r="J18" s="33">
        <f>Jul!M198</f>
        <v>0</v>
      </c>
      <c r="K18" s="33">
        <f>Aug!M198</f>
        <v>0</v>
      </c>
      <c r="L18" s="33">
        <f>Sep!M243</f>
        <v>0</v>
      </c>
      <c r="M18" s="33">
        <f>Oct!M198</f>
        <v>0</v>
      </c>
      <c r="N18" s="33">
        <f>Nov!M198</f>
        <v>0</v>
      </c>
      <c r="O18" s="33">
        <f>Dec!M243</f>
        <v>0</v>
      </c>
      <c r="P18" s="31">
        <f>SUM(D18:O18)</f>
        <v>0</v>
      </c>
    </row>
    <row r="19" spans="1:16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6"/>
    </row>
    <row r="20" spans="2:16" s="3" customFormat="1" ht="11.25">
      <c r="B20" s="55" t="s">
        <v>13</v>
      </c>
      <c r="C20" s="76"/>
      <c r="D20" s="45">
        <f>Jan!M200</f>
        <v>0</v>
      </c>
      <c r="E20" s="32">
        <f>Feb!M200</f>
        <v>0</v>
      </c>
      <c r="F20" s="42">
        <f>Mar!M245</f>
        <v>0</v>
      </c>
      <c r="G20" s="32">
        <f>Apr!M200</f>
        <v>0</v>
      </c>
      <c r="H20" s="42">
        <f>May!M200</f>
        <v>0</v>
      </c>
      <c r="I20" s="32">
        <f>Jun!M245</f>
        <v>0</v>
      </c>
      <c r="J20" s="42">
        <f>Jul!M200</f>
        <v>0</v>
      </c>
      <c r="K20" s="42">
        <f>Aug!M200</f>
        <v>0</v>
      </c>
      <c r="L20" s="42">
        <f>Sep!M245</f>
        <v>0</v>
      </c>
      <c r="M20" s="42">
        <f>Oct!M200</f>
        <v>0</v>
      </c>
      <c r="N20" s="42">
        <f>Nov!M200</f>
        <v>0</v>
      </c>
      <c r="O20" s="50">
        <f>Dec!M245</f>
        <v>0</v>
      </c>
      <c r="P20" s="72">
        <f>SUM(D20:O20)</f>
        <v>0</v>
      </c>
    </row>
    <row r="21" spans="2:16" s="3" customFormat="1" ht="11.25">
      <c r="B21" s="55" t="s">
        <v>14</v>
      </c>
      <c r="C21" s="75"/>
      <c r="D21" s="43">
        <f>Jan!M201</f>
        <v>0</v>
      </c>
      <c r="E21" s="33">
        <f>Feb!M201</f>
        <v>0</v>
      </c>
      <c r="F21" s="33">
        <f>Mar!M246</f>
        <v>0</v>
      </c>
      <c r="G21" s="33">
        <f>Apr!M201</f>
        <v>0</v>
      </c>
      <c r="H21" s="33">
        <f>May!M201</f>
        <v>0</v>
      </c>
      <c r="I21" s="33">
        <f>Jun!M246</f>
        <v>0</v>
      </c>
      <c r="J21" s="33">
        <f>Jul!M201</f>
        <v>0</v>
      </c>
      <c r="K21" s="33">
        <f>Aug!M201</f>
        <v>0</v>
      </c>
      <c r="L21" s="33">
        <f>Sep!M246</f>
        <v>0</v>
      </c>
      <c r="M21" s="33">
        <f>Oct!M201</f>
        <v>0</v>
      </c>
      <c r="N21" s="33">
        <f>Nov!M201</f>
        <v>0</v>
      </c>
      <c r="O21" s="33">
        <f>Dec!M246</f>
        <v>0</v>
      </c>
      <c r="P21" s="31">
        <f>SUM(D21:O21)</f>
        <v>0</v>
      </c>
    </row>
    <row r="22" spans="1:16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6"/>
    </row>
    <row r="23" spans="2:16" s="3" customFormat="1" ht="11.25">
      <c r="B23" s="55" t="s">
        <v>15</v>
      </c>
      <c r="C23" s="76"/>
      <c r="D23" s="45">
        <f>Jan!M203</f>
        <v>0</v>
      </c>
      <c r="E23" s="42">
        <f>Feb!M203</f>
        <v>0</v>
      </c>
      <c r="F23" s="42">
        <f>Mar!M248</f>
        <v>0</v>
      </c>
      <c r="G23" s="32">
        <f>Apr!M203</f>
        <v>0</v>
      </c>
      <c r="H23" s="42">
        <f>May!M203</f>
        <v>0</v>
      </c>
      <c r="I23" s="32">
        <f>Jun!M248</f>
        <v>0</v>
      </c>
      <c r="J23" s="42">
        <f>Jul!M203</f>
        <v>0</v>
      </c>
      <c r="K23" s="42">
        <f>Aug!M203</f>
        <v>0</v>
      </c>
      <c r="L23" s="42">
        <f>Sep!M248</f>
        <v>0</v>
      </c>
      <c r="M23" s="42">
        <f>Oct!M203</f>
        <v>0</v>
      </c>
      <c r="N23" s="42">
        <f>Nov!M203</f>
        <v>0</v>
      </c>
      <c r="O23" s="50">
        <f>Dec!M248</f>
        <v>0</v>
      </c>
      <c r="P23" s="72">
        <f>SUM(D23:O23)</f>
        <v>0</v>
      </c>
    </row>
    <row r="24" spans="2:16" s="3" customFormat="1" ht="11.25">
      <c r="B24" s="55" t="s">
        <v>16</v>
      </c>
      <c r="C24" s="75"/>
      <c r="D24" s="43">
        <f>Jan!M204</f>
        <v>0</v>
      </c>
      <c r="E24" s="33">
        <f>Feb!M204</f>
        <v>0</v>
      </c>
      <c r="F24" s="33">
        <f>Mar!M249</f>
        <v>0</v>
      </c>
      <c r="G24" s="33">
        <f>Apr!M204</f>
        <v>0</v>
      </c>
      <c r="H24" s="33">
        <f>May!M204</f>
        <v>0</v>
      </c>
      <c r="I24" s="33">
        <f>Jun!M249</f>
        <v>0</v>
      </c>
      <c r="J24" s="33">
        <f>Jul!M204</f>
        <v>0</v>
      </c>
      <c r="K24" s="33">
        <f>Aug!M204</f>
        <v>0</v>
      </c>
      <c r="L24" s="33">
        <f>Sep!M249</f>
        <v>0</v>
      </c>
      <c r="M24" s="33">
        <f>Oct!M204</f>
        <v>0</v>
      </c>
      <c r="N24" s="33">
        <f>Nov!M204</f>
        <v>0</v>
      </c>
      <c r="O24" s="33">
        <f>Dec!M249</f>
        <v>0</v>
      </c>
      <c r="P24" s="31">
        <f>SUM(D24:O24)</f>
        <v>0</v>
      </c>
    </row>
    <row r="25" spans="2:16" s="3" customFormat="1" ht="11.25">
      <c r="B25" s="55" t="s">
        <v>7</v>
      </c>
      <c r="C25" s="76"/>
      <c r="D25" s="42">
        <f>Jan!M205</f>
        <v>0</v>
      </c>
      <c r="E25" s="42">
        <f>Feb!M205</f>
        <v>0</v>
      </c>
      <c r="F25" s="42">
        <f>Mar!M250</f>
        <v>0</v>
      </c>
      <c r="G25" s="32">
        <f>Apr!M205</f>
        <v>0</v>
      </c>
      <c r="H25" s="42">
        <f>May!M205</f>
        <v>0</v>
      </c>
      <c r="I25" s="32">
        <f>Jun!M250</f>
        <v>0</v>
      </c>
      <c r="J25" s="42">
        <f>Jul!M205</f>
        <v>0</v>
      </c>
      <c r="K25" s="42">
        <f>Aug!M205</f>
        <v>0</v>
      </c>
      <c r="L25" s="42">
        <f>Sep!M250</f>
        <v>0</v>
      </c>
      <c r="M25" s="42">
        <f>Oct!M205</f>
        <v>0</v>
      </c>
      <c r="N25" s="42">
        <f>Nov!M205</f>
        <v>0</v>
      </c>
      <c r="O25" s="50">
        <f>Dec!M250</f>
        <v>0</v>
      </c>
      <c r="P25" s="72">
        <f>SUM(D25:O25)</f>
        <v>0</v>
      </c>
    </row>
    <row r="26" spans="2:16" s="3" customFormat="1" ht="11.25">
      <c r="B26" s="55" t="s">
        <v>17</v>
      </c>
      <c r="C26" s="75"/>
      <c r="D26" s="43">
        <f>Jan!M206</f>
        <v>0</v>
      </c>
      <c r="E26" s="33">
        <f>Feb!M206</f>
        <v>0</v>
      </c>
      <c r="F26" s="33">
        <f>Mar!M251</f>
        <v>0</v>
      </c>
      <c r="G26" s="33">
        <f>Apr!M206</f>
        <v>0</v>
      </c>
      <c r="H26" s="33">
        <f>May!M206</f>
        <v>0</v>
      </c>
      <c r="I26" s="33">
        <f>Jun!M251</f>
        <v>0</v>
      </c>
      <c r="J26" s="33">
        <f>Jul!M206</f>
        <v>0</v>
      </c>
      <c r="K26" s="33">
        <f>Aug!M206</f>
        <v>0</v>
      </c>
      <c r="L26" s="33">
        <f>Sep!M251</f>
        <v>0</v>
      </c>
      <c r="M26" s="33">
        <f>Oct!M206</f>
        <v>0</v>
      </c>
      <c r="N26" s="33">
        <f>Nov!M206</f>
        <v>0</v>
      </c>
      <c r="O26" s="33">
        <f>Dec!M251</f>
        <v>0</v>
      </c>
      <c r="P26" s="31">
        <f>SUM(D26:O26)</f>
        <v>0</v>
      </c>
    </row>
    <row r="27" spans="1:16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6"/>
    </row>
    <row r="28" spans="2:3" s="3" customFormat="1" ht="11.25">
      <c r="B28" s="4"/>
      <c r="C28" s="4"/>
    </row>
    <row r="29" s="3" customFormat="1" ht="12">
      <c r="A29" s="13" t="s">
        <v>18</v>
      </c>
    </row>
    <row r="30" spans="2:3" s="3" customFormat="1" ht="11.25">
      <c r="B30" s="4"/>
      <c r="C30" s="4"/>
    </row>
    <row r="31" spans="2:16" s="3" customFormat="1" ht="11.25">
      <c r="B31" s="54" t="s">
        <v>19</v>
      </c>
      <c r="C31" s="78"/>
      <c r="D31" s="44">
        <f>Jan!M211</f>
        <v>0</v>
      </c>
      <c r="E31" s="35">
        <f>Feb!M211</f>
        <v>0</v>
      </c>
      <c r="F31" s="44">
        <f>Mar!M256</f>
        <v>0</v>
      </c>
      <c r="G31" s="35">
        <f>Apr!M211</f>
        <v>0</v>
      </c>
      <c r="H31" s="44">
        <f>May!M211</f>
        <v>0</v>
      </c>
      <c r="I31" s="35">
        <f>Jun!M256</f>
        <v>0</v>
      </c>
      <c r="J31" s="44">
        <f>Jul!M211</f>
        <v>0</v>
      </c>
      <c r="K31" s="44">
        <f>Aug!M211</f>
        <v>0</v>
      </c>
      <c r="L31" s="44">
        <f>Sep!M256</f>
        <v>0</v>
      </c>
      <c r="M31" s="44">
        <f>Oct!M211</f>
        <v>0</v>
      </c>
      <c r="N31" s="44">
        <f>Nov!M211</f>
        <v>0</v>
      </c>
      <c r="O31" s="48">
        <f>Dec!M256</f>
        <v>0</v>
      </c>
      <c r="P31" s="31">
        <f>SUM(D31:O31)</f>
        <v>0</v>
      </c>
    </row>
    <row r="32" spans="1:16" s="3" customFormat="1" ht="11.25">
      <c r="A32" s="15"/>
      <c r="B32" s="57" t="s">
        <v>10</v>
      </c>
      <c r="C32" s="77"/>
      <c r="D32" s="43">
        <f>Jan!M212</f>
        <v>0</v>
      </c>
      <c r="E32" s="35">
        <f>Feb!M212</f>
        <v>0</v>
      </c>
      <c r="F32" s="44">
        <f>Mar!M257</f>
        <v>0</v>
      </c>
      <c r="G32" s="35">
        <f>Apr!M212</f>
        <v>0</v>
      </c>
      <c r="H32" s="44">
        <f>May!M212</f>
        <v>0</v>
      </c>
      <c r="I32" s="35">
        <f>Jun!M257</f>
        <v>0</v>
      </c>
      <c r="J32" s="44">
        <f>Jul!M212</f>
        <v>0</v>
      </c>
      <c r="K32" s="44">
        <f>Aug!M212</f>
        <v>0</v>
      </c>
      <c r="L32" s="44">
        <f>Sep!M257</f>
        <v>0</v>
      </c>
      <c r="M32" s="44">
        <f>Oct!M212</f>
        <v>0</v>
      </c>
      <c r="N32" s="44">
        <f>Nov!M212</f>
        <v>0</v>
      </c>
      <c r="O32" s="48">
        <f>Dec!M257</f>
        <v>0</v>
      </c>
      <c r="P32" s="31">
        <f>SUM(D32:O32)</f>
        <v>0</v>
      </c>
    </row>
    <row r="33" spans="2:16" s="3" customFormat="1" ht="11.25">
      <c r="B33" s="55" t="s">
        <v>20</v>
      </c>
      <c r="C33" s="75"/>
      <c r="D33" s="43">
        <f>Jan!M213</f>
        <v>0</v>
      </c>
      <c r="E33" s="35">
        <f>Feb!M213</f>
        <v>0</v>
      </c>
      <c r="F33" s="44">
        <f>Mar!M258</f>
        <v>0</v>
      </c>
      <c r="G33" s="35">
        <f>Apr!M213</f>
        <v>0</v>
      </c>
      <c r="H33" s="44">
        <f>May!M213</f>
        <v>0</v>
      </c>
      <c r="I33" s="35">
        <f>Jun!M258</f>
        <v>0</v>
      </c>
      <c r="J33" s="44">
        <f>Jul!M213</f>
        <v>0</v>
      </c>
      <c r="K33" s="44">
        <f>Aug!M213</f>
        <v>0</v>
      </c>
      <c r="L33" s="44">
        <f>Sep!M258</f>
        <v>0</v>
      </c>
      <c r="M33" s="44">
        <f>Oct!M213</f>
        <v>0</v>
      </c>
      <c r="N33" s="44">
        <f>Nov!M213</f>
        <v>0</v>
      </c>
      <c r="O33" s="48">
        <f>Dec!M258</f>
        <v>0</v>
      </c>
      <c r="P33" s="31">
        <f>SUM(D33:O33)</f>
        <v>0</v>
      </c>
    </row>
    <row r="34" spans="2:16" s="3" customFormat="1" ht="11.25">
      <c r="B34" s="55" t="s">
        <v>21</v>
      </c>
      <c r="C34" s="75"/>
      <c r="D34" s="43">
        <f>Jan!M214</f>
        <v>0</v>
      </c>
      <c r="E34" s="35">
        <f>Feb!M214</f>
        <v>0</v>
      </c>
      <c r="F34" s="44">
        <f>Mar!M259</f>
        <v>0</v>
      </c>
      <c r="G34" s="35">
        <f>Apr!M214</f>
        <v>0</v>
      </c>
      <c r="H34" s="44">
        <f>May!M214</f>
        <v>0</v>
      </c>
      <c r="I34" s="35">
        <f>Jun!M259</f>
        <v>0</v>
      </c>
      <c r="J34" s="44">
        <f>Jul!M214</f>
        <v>0</v>
      </c>
      <c r="K34" s="44">
        <f>Aug!M214</f>
        <v>0</v>
      </c>
      <c r="L34" s="44">
        <f>Sep!M259</f>
        <v>0</v>
      </c>
      <c r="M34" s="44">
        <f>Oct!M214</f>
        <v>0</v>
      </c>
      <c r="N34" s="44">
        <f>Nov!M214</f>
        <v>0</v>
      </c>
      <c r="O34" s="48">
        <f>Dec!M259</f>
        <v>0</v>
      </c>
      <c r="P34" s="31">
        <f>SUM(D34:O34)</f>
        <v>0</v>
      </c>
    </row>
    <row r="35" spans="1:16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  <row r="36" spans="2:16" s="3" customFormat="1" ht="11.25">
      <c r="B36" s="4"/>
      <c r="C36" s="4"/>
      <c r="D36" s="9"/>
      <c r="E36" s="9"/>
      <c r="F36" s="9"/>
      <c r="G36" s="9"/>
      <c r="H36" s="9"/>
      <c r="I36" s="9"/>
      <c r="J36" s="9"/>
      <c r="K36" s="9"/>
      <c r="N36" s="9"/>
      <c r="O36" s="9"/>
      <c r="P36" s="9"/>
    </row>
    <row r="37" spans="1:16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9"/>
      <c r="N37" s="9"/>
      <c r="O37" s="9"/>
      <c r="P37" s="9"/>
    </row>
    <row r="38" spans="2:16" s="3" customFormat="1" ht="11.25">
      <c r="B38" s="4"/>
      <c r="C38" s="4"/>
      <c r="D38" s="9"/>
      <c r="E38" s="9"/>
      <c r="F38" s="9"/>
      <c r="G38" s="9"/>
      <c r="H38" s="9"/>
      <c r="I38" s="9"/>
      <c r="J38" s="9"/>
      <c r="K38" s="9"/>
      <c r="N38" s="9"/>
      <c r="O38" s="9"/>
      <c r="P38" s="9"/>
    </row>
    <row r="39" spans="2:16" s="3" customFormat="1" ht="11.25">
      <c r="B39" s="54" t="s">
        <v>23</v>
      </c>
      <c r="C39" s="79"/>
      <c r="D39" s="44">
        <f>Jan!M219</f>
        <v>0</v>
      </c>
      <c r="E39" s="44">
        <f>Feb!M219</f>
        <v>0</v>
      </c>
      <c r="F39" s="44">
        <f>Mar!M264</f>
        <v>0</v>
      </c>
      <c r="G39" s="44">
        <f>Apr!M219</f>
        <v>0</v>
      </c>
      <c r="H39" s="44">
        <f>May!M219</f>
        <v>0</v>
      </c>
      <c r="I39" s="44">
        <f>Jun!M264</f>
        <v>0</v>
      </c>
      <c r="J39" s="44">
        <f>Jul!M219</f>
        <v>0</v>
      </c>
      <c r="K39" s="44">
        <f>Aug!M219</f>
        <v>0</v>
      </c>
      <c r="L39" s="44">
        <f>Sep!M264</f>
        <v>0</v>
      </c>
      <c r="M39" s="44">
        <f>Oct!M219</f>
        <v>0</v>
      </c>
      <c r="N39" s="44">
        <f>Nov!M219</f>
        <v>0</v>
      </c>
      <c r="O39" s="48">
        <f>Dec!M264</f>
        <v>0</v>
      </c>
      <c r="P39" s="31">
        <f>SUM(D39:O39)</f>
        <v>0</v>
      </c>
    </row>
    <row r="40" spans="2:16" s="3" customFormat="1" ht="11.25">
      <c r="B40" s="55" t="s">
        <v>24</v>
      </c>
      <c r="C40" s="77"/>
      <c r="D40" s="43">
        <f>Jan!M220</f>
        <v>0</v>
      </c>
      <c r="E40" s="44">
        <f>Feb!M220</f>
        <v>0</v>
      </c>
      <c r="F40" s="44">
        <f>Mar!M265</f>
        <v>0</v>
      </c>
      <c r="G40" s="44">
        <f>Apr!M220</f>
        <v>0</v>
      </c>
      <c r="H40" s="44">
        <f>May!M220</f>
        <v>0</v>
      </c>
      <c r="I40" s="44">
        <f>Jun!M265</f>
        <v>0</v>
      </c>
      <c r="J40" s="44">
        <f>Jul!M220</f>
        <v>0</v>
      </c>
      <c r="K40" s="44">
        <f>Aug!M220</f>
        <v>0</v>
      </c>
      <c r="L40" s="44">
        <f>Sep!M265</f>
        <v>0</v>
      </c>
      <c r="M40" s="44">
        <f>Oct!M220</f>
        <v>0</v>
      </c>
      <c r="N40" s="44">
        <f>Nov!M220</f>
        <v>0</v>
      </c>
      <c r="O40" s="48">
        <f>Dec!M265</f>
        <v>0</v>
      </c>
      <c r="P40" s="31">
        <f>SUM(D40:O40)</f>
        <v>0</v>
      </c>
    </row>
    <row r="41" spans="2:16" s="3" customFormat="1" ht="11.25">
      <c r="B41" s="55" t="s">
        <v>25</v>
      </c>
      <c r="C41" s="77"/>
      <c r="D41" s="43">
        <f>Jan!M221</f>
        <v>0</v>
      </c>
      <c r="E41" s="44">
        <f>Feb!M221</f>
        <v>0</v>
      </c>
      <c r="F41" s="44">
        <f>Mar!M266</f>
        <v>0</v>
      </c>
      <c r="G41" s="44">
        <f>Apr!M221</f>
        <v>0</v>
      </c>
      <c r="H41" s="44">
        <f>May!M221</f>
        <v>0</v>
      </c>
      <c r="I41" s="44">
        <f>Jun!M266</f>
        <v>0</v>
      </c>
      <c r="J41" s="44">
        <f>Jul!M221</f>
        <v>0</v>
      </c>
      <c r="K41" s="44">
        <f>Aug!M221</f>
        <v>0</v>
      </c>
      <c r="L41" s="44">
        <f>Sep!M266</f>
        <v>0</v>
      </c>
      <c r="M41" s="44">
        <f>Oct!M221</f>
        <v>0</v>
      </c>
      <c r="N41" s="44">
        <f>Nov!M221</f>
        <v>0</v>
      </c>
      <c r="O41" s="48">
        <f>Dec!M266</f>
        <v>0</v>
      </c>
      <c r="P41" s="31">
        <f>SUM(D41:O41)</f>
        <v>0</v>
      </c>
    </row>
    <row r="42" spans="2:16" s="3" customFormat="1" ht="12" thickBot="1">
      <c r="B42" s="4"/>
      <c r="C42" s="4"/>
      <c r="D42" s="9"/>
      <c r="E42" s="9"/>
      <c r="F42" s="9"/>
      <c r="G42" s="9"/>
      <c r="H42" s="9"/>
      <c r="I42" s="9"/>
      <c r="J42" s="9"/>
      <c r="K42" s="9"/>
      <c r="N42" s="9"/>
      <c r="O42" s="9"/>
      <c r="P42" s="9"/>
    </row>
    <row r="43" spans="1:16" s="3" customFormat="1" ht="12" thickBot="1">
      <c r="A43" s="13" t="s">
        <v>26</v>
      </c>
      <c r="C43" s="90">
        <f>C10+C13+C14+C15+C18+C21+C24+C26+C31+C32+C33+C34+C39+C40+C41</f>
        <v>0</v>
      </c>
      <c r="D43" s="91">
        <f>D10+D13+D14+D15+D18+D21+D26+D31+D32+D33+D34+D39+D40+D41</f>
        <v>5000</v>
      </c>
      <c r="E43" s="91">
        <f aca="true" t="shared" si="0" ref="E43:O43">E10+E13+E14+E15+E18+E21+E26+E31+E32+E33+E34+E39+E40+E41</f>
        <v>0</v>
      </c>
      <c r="F43" s="91">
        <f t="shared" si="0"/>
        <v>0</v>
      </c>
      <c r="G43" s="91">
        <f t="shared" si="0"/>
        <v>0</v>
      </c>
      <c r="H43" s="91">
        <f t="shared" si="0"/>
        <v>0</v>
      </c>
      <c r="I43" s="91">
        <f t="shared" si="0"/>
        <v>0</v>
      </c>
      <c r="J43" s="91">
        <f t="shared" si="0"/>
        <v>0</v>
      </c>
      <c r="K43" s="91">
        <f t="shared" si="0"/>
        <v>0</v>
      </c>
      <c r="L43" s="91">
        <f t="shared" si="0"/>
        <v>0</v>
      </c>
      <c r="M43" s="91">
        <f t="shared" si="0"/>
        <v>0</v>
      </c>
      <c r="N43" s="91">
        <f t="shared" si="0"/>
        <v>0</v>
      </c>
      <c r="O43" s="91">
        <f t="shared" si="0"/>
        <v>0</v>
      </c>
      <c r="P43" s="92">
        <f>SUM(D43:O43)</f>
        <v>5000</v>
      </c>
    </row>
    <row r="44" spans="2:3" s="3" customFormat="1" ht="11.25">
      <c r="B44" s="4"/>
      <c r="C44" s="4"/>
    </row>
    <row r="45" spans="2:16" s="3" customFormat="1" ht="11.25">
      <c r="B45" s="14" t="s">
        <v>27</v>
      </c>
      <c r="C45" s="14"/>
      <c r="M45" s="53"/>
      <c r="P45" s="73" t="e">
        <f>P43/C43</f>
        <v>#DIV/0!</v>
      </c>
    </row>
    <row r="46" spans="1:2" ht="12.75">
      <c r="A46" s="3"/>
      <c r="B46" s="5"/>
    </row>
    <row r="47" spans="1:2" ht="12.75">
      <c r="A47" s="3"/>
      <c r="B47" s="5"/>
    </row>
    <row r="48" ht="12.75">
      <c r="A48" s="6"/>
    </row>
    <row r="49" ht="12.75">
      <c r="B49" s="5"/>
    </row>
    <row r="50" ht="12.75">
      <c r="B50" s="7"/>
    </row>
    <row r="51" ht="12.75">
      <c r="B51" s="5"/>
    </row>
    <row r="53" ht="12.75">
      <c r="B53" s="5"/>
    </row>
    <row r="55" ht="12.75">
      <c r="B55" s="5"/>
    </row>
    <row r="57" ht="12.75">
      <c r="B57" s="5"/>
    </row>
    <row r="59" ht="12.75">
      <c r="B59" s="5"/>
    </row>
    <row r="61" ht="12.75">
      <c r="B61" s="5"/>
    </row>
    <row r="63" ht="12.75">
      <c r="B63" s="5"/>
    </row>
  </sheetData>
  <sheetProtection/>
  <mergeCells count="1">
    <mergeCell ref="D5:O5"/>
  </mergeCells>
  <printOptions/>
  <pageMargins left="0.25" right="0.25" top="0.75" bottom="0.75" header="0.5" footer="0.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3" width="11.8515625" style="0" customWidth="1"/>
    <col min="4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69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1.25">
      <c r="K226" s="21"/>
    </row>
  </sheetData>
  <sheetProtection/>
  <mergeCells count="5">
    <mergeCell ref="D140:J140"/>
    <mergeCell ref="E185:H185"/>
    <mergeCell ref="D5:J5"/>
    <mergeCell ref="D50:J50"/>
    <mergeCell ref="D95:J9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4" manualBreakCount="4">
    <brk id="45" max="255" man="1"/>
    <brk id="90" max="255" man="1"/>
    <brk id="135" max="255" man="1"/>
    <brk id="1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3" width="10.8515625" style="0" customWidth="1"/>
    <col min="4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70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2" customHeight="1">
      <c r="K226" s="21"/>
    </row>
    <row r="227" ht="12" customHeight="1"/>
    <row r="228" spans="1:12" ht="12" customHeight="1">
      <c r="A228" s="10" t="s">
        <v>1</v>
      </c>
      <c r="H228" s="1" t="s">
        <v>3</v>
      </c>
      <c r="I228" s="80"/>
      <c r="J228" s="81"/>
      <c r="K228" s="67" t="s">
        <v>45</v>
      </c>
      <c r="L228" s="81"/>
    </row>
    <row r="229" spans="1:13" ht="12" customHeight="1">
      <c r="A229" s="3"/>
      <c r="B229" s="14"/>
      <c r="C229" s="14"/>
      <c r="D229" s="3"/>
      <c r="E229" s="3"/>
      <c r="F229" s="3"/>
      <c r="G229" s="3"/>
      <c r="H229" s="3"/>
      <c r="I229" s="3"/>
      <c r="J229" s="3"/>
      <c r="K229" s="21"/>
      <c r="L229" s="3"/>
      <c r="M229" s="88"/>
    </row>
    <row r="230" spans="1:13" ht="12" customHeight="1">
      <c r="A230" s="3"/>
      <c r="B230" s="14"/>
      <c r="C230" s="16" t="s">
        <v>48</v>
      </c>
      <c r="D230" s="3"/>
      <c r="E230" s="105" t="s">
        <v>65</v>
      </c>
      <c r="F230" s="106"/>
      <c r="G230" s="106"/>
      <c r="H230" s="106"/>
      <c r="I230" s="106"/>
      <c r="J230" s="3"/>
      <c r="K230" s="21"/>
      <c r="L230" s="16" t="s">
        <v>47</v>
      </c>
      <c r="M230" s="16" t="s">
        <v>47</v>
      </c>
    </row>
    <row r="231" spans="1:13" ht="12" customHeight="1">
      <c r="A231" s="3"/>
      <c r="B231" s="4"/>
      <c r="C231" s="17" t="s">
        <v>31</v>
      </c>
      <c r="D231" s="4"/>
      <c r="E231" s="18" t="s">
        <v>39</v>
      </c>
      <c r="F231" s="89" t="s">
        <v>44</v>
      </c>
      <c r="G231" s="19" t="s">
        <v>43</v>
      </c>
      <c r="H231" s="89" t="s">
        <v>41</v>
      </c>
      <c r="I231" s="89" t="s">
        <v>67</v>
      </c>
      <c r="J231" s="3"/>
      <c r="K231" s="21"/>
      <c r="L231" s="17" t="s">
        <v>29</v>
      </c>
      <c r="M231" s="17" t="s">
        <v>30</v>
      </c>
    </row>
    <row r="232" spans="1:13" ht="12" customHeight="1">
      <c r="A232" s="13" t="s">
        <v>4</v>
      </c>
      <c r="B232" s="4"/>
      <c r="C232" s="3"/>
      <c r="D232" s="3"/>
      <c r="E232" s="3"/>
      <c r="F232" s="3"/>
      <c r="G232" s="3"/>
      <c r="H232" s="3"/>
      <c r="I232" s="3"/>
      <c r="J232" s="3"/>
      <c r="K232" s="21"/>
      <c r="L232" s="3"/>
      <c r="M232" s="3"/>
    </row>
    <row r="233" spans="1:13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21"/>
      <c r="L233" s="3"/>
      <c r="M233" s="3"/>
    </row>
    <row r="234" spans="1:13" ht="12" customHeight="1">
      <c r="A234" s="3"/>
      <c r="B234" s="54" t="s">
        <v>5</v>
      </c>
      <c r="C234" s="74"/>
      <c r="D234" s="45"/>
      <c r="E234" s="47">
        <f>M9</f>
        <v>0</v>
      </c>
      <c r="F234" s="45">
        <f>M54</f>
        <v>0</v>
      </c>
      <c r="G234" s="45">
        <f>M99</f>
        <v>0</v>
      </c>
      <c r="H234" s="45">
        <f>M144</f>
        <v>0</v>
      </c>
      <c r="I234" s="47">
        <f>M189</f>
        <v>0</v>
      </c>
      <c r="J234" s="45"/>
      <c r="K234" s="70"/>
      <c r="L234" s="45">
        <f>L9+L54+L99+L144+L189</f>
        <v>0</v>
      </c>
      <c r="M234" s="63">
        <f>SUM(E234:I234)</f>
        <v>0</v>
      </c>
    </row>
    <row r="235" spans="1:13" ht="12" customHeight="1">
      <c r="A235" s="3"/>
      <c r="B235" s="55" t="s">
        <v>6</v>
      </c>
      <c r="C235" s="75"/>
      <c r="D235" s="43"/>
      <c r="E235" s="33">
        <f>M10</f>
        <v>0</v>
      </c>
      <c r="F235" s="43">
        <f>M55</f>
        <v>0</v>
      </c>
      <c r="G235" s="43">
        <f>M100</f>
        <v>0</v>
      </c>
      <c r="H235" s="43">
        <f>M145</f>
        <v>0</v>
      </c>
      <c r="I235" s="43">
        <f>M190</f>
        <v>0</v>
      </c>
      <c r="J235" s="43"/>
      <c r="K235" s="70"/>
      <c r="L235" s="43">
        <f>L10+L55+L100+L145+L190</f>
        <v>0</v>
      </c>
      <c r="M235" s="62">
        <f>SUM(E235:I235)</f>
        <v>0</v>
      </c>
    </row>
    <row r="236" spans="1:13" ht="12" customHeight="1">
      <c r="A236" s="3"/>
      <c r="B236" s="55" t="s">
        <v>7</v>
      </c>
      <c r="C236" s="76"/>
      <c r="D236" s="42"/>
      <c r="E236" s="32">
        <f>M11</f>
        <v>0</v>
      </c>
      <c r="F236" s="42">
        <f>M56</f>
        <v>0</v>
      </c>
      <c r="G236" s="42">
        <f>M101</f>
        <v>0</v>
      </c>
      <c r="H236" s="42">
        <f>M146</f>
        <v>0</v>
      </c>
      <c r="I236" s="47">
        <f>M191</f>
        <v>0</v>
      </c>
      <c r="J236" s="42"/>
      <c r="K236" s="70"/>
      <c r="L236" s="42">
        <f>L11+L56+L101+L146+L191</f>
        <v>0</v>
      </c>
      <c r="M236" s="64">
        <f>SUM(E236:I236)</f>
        <v>0</v>
      </c>
    </row>
    <row r="237" spans="1:13" ht="6" customHeight="1">
      <c r="A237" s="21"/>
      <c r="B237" s="56"/>
      <c r="C237" s="36"/>
      <c r="D237" s="37"/>
      <c r="E237" s="37"/>
      <c r="F237" s="37"/>
      <c r="G237" s="37"/>
      <c r="H237" s="37"/>
      <c r="I237" s="37"/>
      <c r="J237" s="37"/>
      <c r="K237" s="21"/>
      <c r="L237" s="37"/>
      <c r="M237" s="52"/>
    </row>
    <row r="238" spans="1:13" ht="12" customHeight="1">
      <c r="A238" s="3"/>
      <c r="B238" s="55" t="s">
        <v>8</v>
      </c>
      <c r="C238" s="75"/>
      <c r="D238" s="44"/>
      <c r="E238" s="33">
        <f>M13</f>
        <v>0</v>
      </c>
      <c r="F238" s="43">
        <f>M58</f>
        <v>0</v>
      </c>
      <c r="G238" s="33">
        <f>M103</f>
        <v>0</v>
      </c>
      <c r="H238" s="43">
        <f>M148</f>
        <v>0</v>
      </c>
      <c r="I238" s="33">
        <f>M193</f>
        <v>0</v>
      </c>
      <c r="J238" s="43"/>
      <c r="K238" s="70"/>
      <c r="L238" s="43">
        <f>L13+L58+L103+L148+L193</f>
        <v>0</v>
      </c>
      <c r="M238" s="62">
        <f>SUM(E238:I238)</f>
        <v>0</v>
      </c>
    </row>
    <row r="239" spans="1:13" ht="12" customHeight="1">
      <c r="A239" s="3"/>
      <c r="B239" s="55" t="s">
        <v>9</v>
      </c>
      <c r="C239" s="75"/>
      <c r="D239" s="43"/>
      <c r="E239" s="33">
        <f>M14</f>
        <v>0</v>
      </c>
      <c r="F239" s="43">
        <f>M59</f>
        <v>0</v>
      </c>
      <c r="G239" s="33">
        <f>M104</f>
        <v>0</v>
      </c>
      <c r="H239" s="43">
        <f>M149</f>
        <v>0</v>
      </c>
      <c r="I239" s="33">
        <f>M194</f>
        <v>0</v>
      </c>
      <c r="J239" s="43"/>
      <c r="K239" s="70"/>
      <c r="L239" s="43">
        <f>L14+L59+L104+L149+L194</f>
        <v>0</v>
      </c>
      <c r="M239" s="62">
        <f>SUM(E239:I239)</f>
        <v>0</v>
      </c>
    </row>
    <row r="240" spans="1:13" ht="12" customHeight="1">
      <c r="A240" s="15"/>
      <c r="B240" s="57" t="s">
        <v>10</v>
      </c>
      <c r="C240" s="77"/>
      <c r="D240" s="43"/>
      <c r="E240" s="33">
        <f>M15</f>
        <v>0</v>
      </c>
      <c r="F240" s="43">
        <f>M60</f>
        <v>0</v>
      </c>
      <c r="G240" s="33">
        <f>M105</f>
        <v>0</v>
      </c>
      <c r="H240" s="43">
        <f>M150</f>
        <v>0</v>
      </c>
      <c r="I240" s="33">
        <f>M195</f>
        <v>0</v>
      </c>
      <c r="J240" s="43"/>
      <c r="K240" s="71"/>
      <c r="L240" s="43">
        <f>L15+L60+L105+L150+L195</f>
        <v>0</v>
      </c>
      <c r="M240" s="62">
        <f>SUM(E240:I240)</f>
        <v>0</v>
      </c>
    </row>
    <row r="241" spans="1:13" ht="6" customHeight="1">
      <c r="A241" s="21"/>
      <c r="B241" s="60"/>
      <c r="C241" s="37"/>
      <c r="D241" s="37"/>
      <c r="E241" s="37"/>
      <c r="F241" s="37"/>
      <c r="G241" s="37"/>
      <c r="H241" s="37"/>
      <c r="I241" s="37"/>
      <c r="J241" s="37"/>
      <c r="K241" s="21"/>
      <c r="L241" s="37"/>
      <c r="M241" s="52"/>
    </row>
    <row r="242" spans="1:13" ht="12" customHeight="1">
      <c r="A242" s="3"/>
      <c r="B242" s="55" t="s">
        <v>11</v>
      </c>
      <c r="C242" s="76"/>
      <c r="D242" s="45"/>
      <c r="E242" s="32">
        <f>M17</f>
        <v>0</v>
      </c>
      <c r="F242" s="42">
        <f>M62</f>
        <v>0</v>
      </c>
      <c r="G242" s="32">
        <f>M107</f>
        <v>0</v>
      </c>
      <c r="H242" s="42">
        <f>M152</f>
        <v>0</v>
      </c>
      <c r="I242" s="32">
        <f>M197</f>
        <v>0</v>
      </c>
      <c r="J242" s="42"/>
      <c r="K242" s="70"/>
      <c r="L242" s="42">
        <f>L17+L62+L107+L152+L197</f>
        <v>0</v>
      </c>
      <c r="M242" s="65">
        <f>SUM(E242:I242)</f>
        <v>0</v>
      </c>
    </row>
    <row r="243" spans="1:13" ht="12" customHeight="1">
      <c r="A243" s="3"/>
      <c r="B243" s="54" t="s">
        <v>12</v>
      </c>
      <c r="C243" s="78"/>
      <c r="D243" s="44"/>
      <c r="E243" s="35">
        <f>M18</f>
        <v>0</v>
      </c>
      <c r="F243" s="44">
        <f>M63</f>
        <v>0</v>
      </c>
      <c r="G243" s="35">
        <f>M108</f>
        <v>0</v>
      </c>
      <c r="H243" s="44">
        <f>M153</f>
        <v>0</v>
      </c>
      <c r="I243" s="44">
        <f>M198</f>
        <v>0</v>
      </c>
      <c r="J243" s="44"/>
      <c r="K243" s="70"/>
      <c r="L243" s="44">
        <f>L18+L63+L108+L153+L198</f>
        <v>0</v>
      </c>
      <c r="M243" s="61">
        <f>SUM(E243:I243)</f>
        <v>0</v>
      </c>
    </row>
    <row r="244" spans="1:13" ht="6" customHeight="1">
      <c r="A244" s="21"/>
      <c r="B244" s="60"/>
      <c r="C244" s="34"/>
      <c r="D244" s="34"/>
      <c r="E244" s="34"/>
      <c r="F244" s="34"/>
      <c r="G244" s="34"/>
      <c r="H244" s="34"/>
      <c r="I244" s="34"/>
      <c r="J244" s="34"/>
      <c r="K244" s="21"/>
      <c r="L244" s="34"/>
      <c r="M244" s="66"/>
    </row>
    <row r="245" spans="1:13" ht="12" customHeight="1">
      <c r="A245" s="3"/>
      <c r="B245" s="55" t="s">
        <v>13</v>
      </c>
      <c r="C245" s="76"/>
      <c r="D245" s="45"/>
      <c r="E245" s="32">
        <f>M20</f>
        <v>0</v>
      </c>
      <c r="F245" s="42">
        <f>M65</f>
        <v>0</v>
      </c>
      <c r="G245" s="32">
        <f>M110</f>
        <v>0</v>
      </c>
      <c r="H245" s="42">
        <f>M155</f>
        <v>0</v>
      </c>
      <c r="I245" s="32">
        <f>M200</f>
        <v>0</v>
      </c>
      <c r="J245" s="42"/>
      <c r="K245" s="70"/>
      <c r="L245" s="42">
        <f>L20+L65+L110+L155+L200</f>
        <v>0</v>
      </c>
      <c r="M245" s="65">
        <f>SUM(E245:I245)</f>
        <v>0</v>
      </c>
    </row>
    <row r="246" spans="1:13" ht="12" customHeight="1">
      <c r="A246" s="3"/>
      <c r="B246" s="55" t="s">
        <v>14</v>
      </c>
      <c r="C246" s="75"/>
      <c r="D246" s="43"/>
      <c r="E246" s="33">
        <f>M21</f>
        <v>0</v>
      </c>
      <c r="F246" s="43">
        <f>M66</f>
        <v>0</v>
      </c>
      <c r="G246" s="33">
        <f>M111</f>
        <v>0</v>
      </c>
      <c r="H246" s="43">
        <f>M156</f>
        <v>0</v>
      </c>
      <c r="I246" s="43">
        <f>M201</f>
        <v>0</v>
      </c>
      <c r="J246" s="43"/>
      <c r="K246" s="70"/>
      <c r="L246" s="43">
        <f>L21+L66+L111+L156+L201</f>
        <v>0</v>
      </c>
      <c r="M246" s="62">
        <f>SUM(E246:I246)</f>
        <v>0</v>
      </c>
    </row>
    <row r="247" spans="1:13" ht="6" customHeight="1">
      <c r="A247" s="21"/>
      <c r="B247" s="56"/>
      <c r="C247" s="36"/>
      <c r="D247" s="37"/>
      <c r="E247" s="37"/>
      <c r="F247" s="37"/>
      <c r="G247" s="37"/>
      <c r="H247" s="37"/>
      <c r="I247" s="37"/>
      <c r="J247" s="37"/>
      <c r="K247" s="21"/>
      <c r="L247" s="37"/>
      <c r="M247" s="52"/>
    </row>
    <row r="248" spans="1:13" ht="12" customHeight="1">
      <c r="A248" s="3"/>
      <c r="B248" s="55" t="s">
        <v>15</v>
      </c>
      <c r="C248" s="76"/>
      <c r="D248" s="45"/>
      <c r="E248" s="32">
        <f>M23</f>
        <v>0</v>
      </c>
      <c r="F248" s="42">
        <f>M68</f>
        <v>0</v>
      </c>
      <c r="G248" s="32">
        <f>M113</f>
        <v>0</v>
      </c>
      <c r="H248" s="42">
        <f>M158</f>
        <v>0</v>
      </c>
      <c r="I248" s="32">
        <f>M203</f>
        <v>0</v>
      </c>
      <c r="J248" s="42"/>
      <c r="K248" s="70"/>
      <c r="L248" s="42">
        <f>L23+L68+L113+L158+L203</f>
        <v>0</v>
      </c>
      <c r="M248" s="65">
        <f>SUM(E248:I248)</f>
        <v>0</v>
      </c>
    </row>
    <row r="249" spans="1:13" ht="12" customHeight="1">
      <c r="A249" s="3"/>
      <c r="B249" s="55" t="s">
        <v>16</v>
      </c>
      <c r="C249" s="75"/>
      <c r="D249" s="43"/>
      <c r="E249" s="33">
        <f>M24</f>
        <v>0</v>
      </c>
      <c r="F249" s="43">
        <f>M69</f>
        <v>0</v>
      </c>
      <c r="G249" s="33">
        <f>M114</f>
        <v>0</v>
      </c>
      <c r="H249" s="43">
        <f>M159</f>
        <v>0</v>
      </c>
      <c r="I249" s="43">
        <f>M204</f>
        <v>0</v>
      </c>
      <c r="J249" s="43"/>
      <c r="K249" s="70"/>
      <c r="L249" s="43">
        <f>L24+L69+L114+L159+L204</f>
        <v>0</v>
      </c>
      <c r="M249" s="62">
        <f>SUM(E249:I249)</f>
        <v>0</v>
      </c>
    </row>
    <row r="250" spans="1:13" ht="12" customHeight="1">
      <c r="A250" s="3"/>
      <c r="B250" s="55" t="s">
        <v>7</v>
      </c>
      <c r="C250" s="76"/>
      <c r="D250" s="42"/>
      <c r="E250" s="32">
        <f>M25</f>
        <v>0</v>
      </c>
      <c r="F250" s="42">
        <f>M70</f>
        <v>0</v>
      </c>
      <c r="G250" s="32">
        <f>M115</f>
        <v>0</v>
      </c>
      <c r="H250" s="42">
        <f>M160</f>
        <v>0</v>
      </c>
      <c r="I250" s="32">
        <f>M205</f>
        <v>0</v>
      </c>
      <c r="J250" s="42"/>
      <c r="K250" s="70"/>
      <c r="L250" s="42">
        <f>L25+L70+L115+L160+L205</f>
        <v>0</v>
      </c>
      <c r="M250" s="64">
        <f>SUM(E250:I250)</f>
        <v>0</v>
      </c>
    </row>
    <row r="251" spans="1:13" ht="12" customHeight="1">
      <c r="A251" s="3"/>
      <c r="B251" s="55" t="s">
        <v>17</v>
      </c>
      <c r="C251" s="75"/>
      <c r="D251" s="43"/>
      <c r="E251" s="33">
        <f>M26</f>
        <v>0</v>
      </c>
      <c r="F251" s="43">
        <f>M71</f>
        <v>0</v>
      </c>
      <c r="G251" s="33">
        <f>M116</f>
        <v>0</v>
      </c>
      <c r="H251" s="43">
        <f>M161</f>
        <v>0</v>
      </c>
      <c r="I251" s="43">
        <f>M206</f>
        <v>0</v>
      </c>
      <c r="J251" s="43"/>
      <c r="K251" s="70"/>
      <c r="L251" s="43">
        <f>L26+L71+L116+L161+L206</f>
        <v>0</v>
      </c>
      <c r="M251" s="62">
        <f>SUM(E251:I251)</f>
        <v>0</v>
      </c>
    </row>
    <row r="252" spans="1:13" ht="6" customHeight="1">
      <c r="A252" s="21"/>
      <c r="B252" s="60"/>
      <c r="C252" s="34"/>
      <c r="D252" s="34"/>
      <c r="E252" s="34"/>
      <c r="F252" s="34"/>
      <c r="G252" s="34"/>
      <c r="H252" s="34"/>
      <c r="I252" s="34"/>
      <c r="J252" s="34"/>
      <c r="K252" s="21"/>
      <c r="L252" s="34"/>
      <c r="M252" s="66"/>
    </row>
    <row r="253" spans="1:13" ht="12" customHeight="1">
      <c r="A253" s="3"/>
      <c r="B253" s="4"/>
      <c r="C253" s="4"/>
      <c r="D253" s="3"/>
      <c r="E253" s="3"/>
      <c r="F253" s="3"/>
      <c r="G253" s="3"/>
      <c r="H253" s="3"/>
      <c r="I253" s="3"/>
      <c r="J253" s="3"/>
      <c r="K253" s="21"/>
      <c r="L253" s="3"/>
      <c r="M253" s="3"/>
    </row>
    <row r="254" spans="1:13" ht="12" customHeight="1">
      <c r="A254" s="13" t="s">
        <v>18</v>
      </c>
      <c r="B254" s="3"/>
      <c r="C254" s="3"/>
      <c r="D254" s="3"/>
      <c r="E254" s="3"/>
      <c r="F254" s="3"/>
      <c r="G254" s="3"/>
      <c r="H254" s="3"/>
      <c r="I254" s="3"/>
      <c r="J254" s="3"/>
      <c r="K254" s="21"/>
      <c r="L254" s="3"/>
      <c r="M254" s="3"/>
    </row>
    <row r="255" spans="1:13" ht="12" customHeight="1">
      <c r="A255" s="3"/>
      <c r="B255" s="4"/>
      <c r="C255" s="4"/>
      <c r="D255" s="3"/>
      <c r="E255" s="3"/>
      <c r="F255" s="3"/>
      <c r="G255" s="3"/>
      <c r="H255" s="3"/>
      <c r="I255" s="3"/>
      <c r="J255" s="3"/>
      <c r="K255" s="21"/>
      <c r="L255" s="3"/>
      <c r="M255" s="3"/>
    </row>
    <row r="256" spans="1:13" ht="12" customHeight="1">
      <c r="A256" s="3"/>
      <c r="B256" s="54" t="s">
        <v>19</v>
      </c>
      <c r="C256" s="78"/>
      <c r="D256" s="44"/>
      <c r="E256" s="35">
        <f>M31</f>
        <v>0</v>
      </c>
      <c r="F256" s="44">
        <f>M76</f>
        <v>0</v>
      </c>
      <c r="G256" s="35">
        <f>M121</f>
        <v>0</v>
      </c>
      <c r="H256" s="44">
        <f>M166</f>
        <v>0</v>
      </c>
      <c r="I256" s="35">
        <f>M211</f>
        <v>0</v>
      </c>
      <c r="J256" s="44"/>
      <c r="K256" s="70"/>
      <c r="L256" s="44">
        <f>L31+L76+L121+L166+L211</f>
        <v>0</v>
      </c>
      <c r="M256" s="61">
        <f>SUM(E256:I256)</f>
        <v>0</v>
      </c>
    </row>
    <row r="257" spans="1:13" ht="12" customHeight="1">
      <c r="A257" s="3"/>
      <c r="B257" s="57" t="s">
        <v>10</v>
      </c>
      <c r="C257" s="77"/>
      <c r="D257" s="43"/>
      <c r="E257" s="33">
        <f>M32</f>
        <v>0</v>
      </c>
      <c r="F257" s="43">
        <f>M77</f>
        <v>0</v>
      </c>
      <c r="G257" s="33">
        <f>M122</f>
        <v>0</v>
      </c>
      <c r="H257" s="43">
        <f>M167</f>
        <v>0</v>
      </c>
      <c r="I257" s="35">
        <f>M212</f>
        <v>0</v>
      </c>
      <c r="J257" s="43"/>
      <c r="K257" s="71"/>
      <c r="L257" s="43">
        <f>L32+L77+L122+L167+L212</f>
        <v>0</v>
      </c>
      <c r="M257" s="62">
        <f>SUM(E257:I257)</f>
        <v>0</v>
      </c>
    </row>
    <row r="258" spans="1:13" ht="12" customHeight="1">
      <c r="A258" s="3"/>
      <c r="B258" s="55" t="s">
        <v>20</v>
      </c>
      <c r="C258" s="75"/>
      <c r="D258" s="43"/>
      <c r="E258" s="33">
        <f>M33</f>
        <v>0</v>
      </c>
      <c r="F258" s="43">
        <f>M78</f>
        <v>0</v>
      </c>
      <c r="G258" s="33">
        <f>M123</f>
        <v>0</v>
      </c>
      <c r="H258" s="43">
        <f>M168</f>
        <v>0</v>
      </c>
      <c r="I258" s="35">
        <f>M213</f>
        <v>0</v>
      </c>
      <c r="J258" s="43"/>
      <c r="K258" s="70"/>
      <c r="L258" s="43">
        <f>L33+L78+L123+L168+L213</f>
        <v>0</v>
      </c>
      <c r="M258" s="62">
        <f>SUM(E258:I258)</f>
        <v>0</v>
      </c>
    </row>
    <row r="259" spans="1:13" ht="12" customHeight="1">
      <c r="A259" s="3"/>
      <c r="B259" s="55" t="s">
        <v>21</v>
      </c>
      <c r="C259" s="75"/>
      <c r="D259" s="43"/>
      <c r="E259" s="33">
        <f>M34</f>
        <v>0</v>
      </c>
      <c r="F259" s="43">
        <f>M79</f>
        <v>0</v>
      </c>
      <c r="G259" s="33">
        <f>M124</f>
        <v>0</v>
      </c>
      <c r="H259" s="43">
        <f>M169</f>
        <v>0</v>
      </c>
      <c r="I259" s="35">
        <f>M214</f>
        <v>0</v>
      </c>
      <c r="J259" s="43"/>
      <c r="K259" s="70"/>
      <c r="L259" s="43">
        <f>L34+L79+L124+L169+L214</f>
        <v>0</v>
      </c>
      <c r="M259" s="62">
        <f>SUM(E259:I259)</f>
        <v>0</v>
      </c>
    </row>
    <row r="260" spans="1:13" ht="6" customHeight="1">
      <c r="A260" s="21"/>
      <c r="B260" s="60"/>
      <c r="C260" s="37"/>
      <c r="D260" s="37"/>
      <c r="E260" s="37"/>
      <c r="F260" s="37"/>
      <c r="G260" s="37"/>
      <c r="H260" s="37"/>
      <c r="I260" s="37"/>
      <c r="J260" s="37"/>
      <c r="K260" s="21"/>
      <c r="L260" s="37"/>
      <c r="M260" s="52"/>
    </row>
    <row r="261" spans="1:13" ht="12" customHeight="1">
      <c r="A261" s="3"/>
      <c r="B261" s="4"/>
      <c r="C261" s="4"/>
      <c r="D261" s="9"/>
      <c r="E261" s="9"/>
      <c r="F261" s="9"/>
      <c r="G261" s="9"/>
      <c r="H261" s="9"/>
      <c r="I261" s="9"/>
      <c r="J261" s="9"/>
      <c r="K261" s="21"/>
      <c r="L261" s="3"/>
      <c r="M261" s="3"/>
    </row>
    <row r="262" spans="1:13" ht="12" customHeight="1">
      <c r="A262" s="13" t="s">
        <v>22</v>
      </c>
      <c r="B262" s="3"/>
      <c r="C262" s="3"/>
      <c r="D262" s="9"/>
      <c r="E262" s="9"/>
      <c r="F262" s="9"/>
      <c r="G262" s="9"/>
      <c r="H262" s="9"/>
      <c r="I262" s="9"/>
      <c r="J262" s="9"/>
      <c r="K262" s="21"/>
      <c r="L262" s="3"/>
      <c r="M262" s="3"/>
    </row>
    <row r="263" spans="1:13" ht="12" customHeight="1">
      <c r="A263" s="3"/>
      <c r="B263" s="4"/>
      <c r="C263" s="4"/>
      <c r="D263" s="9"/>
      <c r="E263" s="9"/>
      <c r="F263" s="9"/>
      <c r="G263" s="9"/>
      <c r="H263" s="9"/>
      <c r="I263" s="9"/>
      <c r="J263" s="9"/>
      <c r="K263" s="21"/>
      <c r="L263" s="3"/>
      <c r="M263" s="3"/>
    </row>
    <row r="264" spans="1:13" ht="12" customHeight="1">
      <c r="A264" s="3"/>
      <c r="B264" s="54" t="s">
        <v>23</v>
      </c>
      <c r="C264" s="79"/>
      <c r="D264" s="44"/>
      <c r="E264" s="44">
        <f>M39</f>
        <v>0</v>
      </c>
      <c r="F264" s="44">
        <f>M84</f>
        <v>0</v>
      </c>
      <c r="G264" s="44">
        <f>M129</f>
        <v>0</v>
      </c>
      <c r="H264" s="44">
        <f>M174</f>
        <v>0</v>
      </c>
      <c r="I264" s="44">
        <f>M219</f>
        <v>0</v>
      </c>
      <c r="J264" s="44"/>
      <c r="K264" s="71"/>
      <c r="L264" s="44">
        <f>L39+L84+L129+L174+L219</f>
        <v>0</v>
      </c>
      <c r="M264" s="61">
        <f>SUM(E264:I264)</f>
        <v>0</v>
      </c>
    </row>
    <row r="265" spans="1:13" ht="12" customHeight="1">
      <c r="A265" s="3"/>
      <c r="B265" s="55" t="s">
        <v>24</v>
      </c>
      <c r="C265" s="77"/>
      <c r="D265" s="43"/>
      <c r="E265" s="43">
        <f>M40</f>
        <v>0</v>
      </c>
      <c r="F265" s="43">
        <f>M85</f>
        <v>0</v>
      </c>
      <c r="G265" s="43">
        <f>M130</f>
        <v>0</v>
      </c>
      <c r="H265" s="43">
        <f>M175</f>
        <v>0</v>
      </c>
      <c r="I265" s="44">
        <f>M220</f>
        <v>0</v>
      </c>
      <c r="J265" s="43"/>
      <c r="K265" s="71"/>
      <c r="L265" s="43">
        <f>L40+L85+L130+L175+L220</f>
        <v>0</v>
      </c>
      <c r="M265" s="62">
        <f>SUM(E265:I265)</f>
        <v>0</v>
      </c>
    </row>
    <row r="266" spans="1:13" ht="12" customHeight="1">
      <c r="A266" s="3"/>
      <c r="B266" s="55" t="s">
        <v>25</v>
      </c>
      <c r="C266" s="77"/>
      <c r="D266" s="43"/>
      <c r="E266" s="43">
        <f>M41</f>
        <v>0</v>
      </c>
      <c r="F266" s="43">
        <f>M86</f>
        <v>0</v>
      </c>
      <c r="G266" s="43">
        <f>M131</f>
        <v>0</v>
      </c>
      <c r="H266" s="43">
        <f>M176</f>
        <v>0</v>
      </c>
      <c r="I266" s="44">
        <f>M221</f>
        <v>0</v>
      </c>
      <c r="J266" s="43"/>
      <c r="K266" s="71"/>
      <c r="L266" s="43">
        <f>L41+L86+L131+L176+L221</f>
        <v>0</v>
      </c>
      <c r="M266" s="62">
        <f>SUM(E266:I266)</f>
        <v>0</v>
      </c>
    </row>
    <row r="267" spans="1:13" ht="12" customHeight="1">
      <c r="A267" s="3"/>
      <c r="B267" s="4"/>
      <c r="C267" s="4"/>
      <c r="D267" s="9"/>
      <c r="E267" s="9"/>
      <c r="F267" s="9"/>
      <c r="G267" s="9"/>
      <c r="H267" s="9"/>
      <c r="I267" s="9"/>
      <c r="J267" s="9"/>
      <c r="K267" s="21"/>
      <c r="L267" s="3"/>
      <c r="M267" s="3"/>
    </row>
    <row r="268" spans="1:13" ht="12" customHeight="1">
      <c r="A268" s="13" t="s">
        <v>26</v>
      </c>
      <c r="B268" s="3"/>
      <c r="C268" s="24">
        <f>C235+C238+C239+C240+C243+C246+C249+C251+C256+C257+C258+C259+C264+C265+C266</f>
        <v>0</v>
      </c>
      <c r="D268" s="22"/>
      <c r="E268" s="22">
        <f>E235+E238+E239+E240+E243+E246+E251+E256+E257+E258+E259+E264+E265+E266</f>
        <v>0</v>
      </c>
      <c r="F268" s="22">
        <f>F235+F238+F239+F240+F243+F246+F251+F256+F257+F258+F259+F264+F265+F266</f>
        <v>0</v>
      </c>
      <c r="G268" s="22">
        <f>G235+G238+G239+G240+G243+G246+G251+G256+G257+G258+G259+G264+G265+G266</f>
        <v>0</v>
      </c>
      <c r="H268" s="22">
        <f>H235+H238+H239+H240+H243+H246+H251+H256+H257+H258+H259+H264+H265+H266</f>
        <v>0</v>
      </c>
      <c r="I268" s="22">
        <f>I235+I238+I239+I240+I243+I246+I251+I256+I257+I258+I259+I264+I265+I266</f>
        <v>0</v>
      </c>
      <c r="J268" s="22"/>
      <c r="K268" s="70"/>
      <c r="L268" s="24">
        <f>L235+L238+L239+L240+L243+L246+L249+L251+L256+L257+L258+L259+L264+L265+L266</f>
        <v>0</v>
      </c>
      <c r="M268" s="24">
        <f>M235+M238+M239+M240+M243+M246+M249+M251+M256+M257+M258+M259+M264+M265+M266</f>
        <v>0</v>
      </c>
    </row>
    <row r="269" spans="1:13" ht="12" customHeight="1">
      <c r="A269" s="3"/>
      <c r="B269" s="4"/>
      <c r="C269" s="4"/>
      <c r="D269" s="3"/>
      <c r="E269" s="3"/>
      <c r="F269" s="3"/>
      <c r="G269" s="3"/>
      <c r="H269" s="3"/>
      <c r="I269" s="3"/>
      <c r="J269" s="3"/>
      <c r="K269" s="21"/>
      <c r="L269" s="3"/>
      <c r="M269" s="3"/>
    </row>
    <row r="270" spans="1:13" ht="12" customHeight="1">
      <c r="A270" s="3"/>
      <c r="B270" s="14" t="s">
        <v>27</v>
      </c>
      <c r="C270" s="14"/>
      <c r="D270" s="3"/>
      <c r="E270" s="3"/>
      <c r="F270" s="3"/>
      <c r="G270" s="3"/>
      <c r="H270" s="3"/>
      <c r="I270" s="3"/>
      <c r="J270" s="3"/>
      <c r="K270" s="21"/>
      <c r="L270" s="3"/>
      <c r="M270" s="23" t="e">
        <f>M268/L268</f>
        <v>#DIV/0!</v>
      </c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21"/>
      <c r="L271" s="3"/>
      <c r="M271" s="3"/>
    </row>
  </sheetData>
  <sheetProtection/>
  <mergeCells count="6">
    <mergeCell ref="E230:I230"/>
    <mergeCell ref="D140:J140"/>
    <mergeCell ref="D5:J5"/>
    <mergeCell ref="D50:J50"/>
    <mergeCell ref="D95:J95"/>
    <mergeCell ref="E185:H18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5" manualBreakCount="5">
    <brk id="45" max="255" man="1"/>
    <brk id="90" max="255" man="1"/>
    <brk id="135" max="255" man="1"/>
    <brk id="180" max="255" man="1"/>
    <brk id="2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3" width="11.28125" style="0" customWidth="1"/>
    <col min="4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71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1.25">
      <c r="K226" s="21"/>
    </row>
  </sheetData>
  <sheetProtection/>
  <mergeCells count="5">
    <mergeCell ref="D140:J140"/>
    <mergeCell ref="E185:H185"/>
    <mergeCell ref="D5:J5"/>
    <mergeCell ref="D50:J50"/>
    <mergeCell ref="D95:J9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4" manualBreakCount="4">
    <brk id="45" max="255" man="1"/>
    <brk id="90" max="255" man="1"/>
    <brk id="135" max="255" man="1"/>
    <brk id="1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3" width="11.00390625" style="0" customWidth="1"/>
    <col min="4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72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1.25">
      <c r="K226" s="21"/>
    </row>
  </sheetData>
  <sheetProtection/>
  <mergeCells count="5">
    <mergeCell ref="D140:J140"/>
    <mergeCell ref="E185:H185"/>
    <mergeCell ref="D5:J5"/>
    <mergeCell ref="D50:J50"/>
    <mergeCell ref="D95:J9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4" manualBreakCount="4">
    <brk id="45" max="255" man="1"/>
    <brk id="90" max="255" man="1"/>
    <brk id="135" max="255" man="1"/>
    <brk id="1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3" width="10.7109375" style="0" customWidth="1"/>
    <col min="4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73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2" customHeight="1">
      <c r="K226" s="21"/>
    </row>
    <row r="227" ht="12" customHeight="1"/>
    <row r="228" spans="1:12" ht="12" customHeight="1">
      <c r="A228" s="10" t="s">
        <v>1</v>
      </c>
      <c r="H228" s="1" t="s">
        <v>3</v>
      </c>
      <c r="I228" s="80"/>
      <c r="J228" s="81"/>
      <c r="K228" s="67" t="s">
        <v>45</v>
      </c>
      <c r="L228" s="81"/>
    </row>
    <row r="229" spans="1:13" ht="12" customHeight="1">
      <c r="A229" s="3"/>
      <c r="B229" s="14"/>
      <c r="C229" s="14"/>
      <c r="D229" s="3"/>
      <c r="E229" s="3"/>
      <c r="F229" s="3"/>
      <c r="G229" s="3"/>
      <c r="H229" s="3"/>
      <c r="I229" s="3"/>
      <c r="J229" s="3"/>
      <c r="K229" s="21"/>
      <c r="L229" s="3"/>
      <c r="M229" s="88"/>
    </row>
    <row r="230" spans="1:13" ht="12" customHeight="1">
      <c r="A230" s="3"/>
      <c r="B230" s="14"/>
      <c r="C230" s="16" t="s">
        <v>48</v>
      </c>
      <c r="D230" s="3"/>
      <c r="E230" s="105" t="s">
        <v>65</v>
      </c>
      <c r="F230" s="106"/>
      <c r="G230" s="106"/>
      <c r="H230" s="106"/>
      <c r="I230" s="106"/>
      <c r="J230" s="3"/>
      <c r="K230" s="21"/>
      <c r="L230" s="16" t="s">
        <v>47</v>
      </c>
      <c r="M230" s="16" t="s">
        <v>47</v>
      </c>
    </row>
    <row r="231" spans="1:13" ht="12" customHeight="1">
      <c r="A231" s="3"/>
      <c r="B231" s="4"/>
      <c r="C231" s="17" t="s">
        <v>31</v>
      </c>
      <c r="D231" s="4"/>
      <c r="E231" s="18" t="s">
        <v>39</v>
      </c>
      <c r="F231" s="89" t="s">
        <v>44</v>
      </c>
      <c r="G231" s="19" t="s">
        <v>43</v>
      </c>
      <c r="H231" s="89" t="s">
        <v>41</v>
      </c>
      <c r="I231" s="89" t="s">
        <v>67</v>
      </c>
      <c r="J231" s="3"/>
      <c r="K231" s="21"/>
      <c r="L231" s="17" t="s">
        <v>29</v>
      </c>
      <c r="M231" s="17" t="s">
        <v>30</v>
      </c>
    </row>
    <row r="232" spans="1:13" ht="12" customHeight="1">
      <c r="A232" s="13" t="s">
        <v>4</v>
      </c>
      <c r="B232" s="4"/>
      <c r="C232" s="3"/>
      <c r="D232" s="3"/>
      <c r="E232" s="3"/>
      <c r="F232" s="3"/>
      <c r="G232" s="3"/>
      <c r="H232" s="3"/>
      <c r="I232" s="3"/>
      <c r="J232" s="3"/>
      <c r="K232" s="21"/>
      <c r="L232" s="3"/>
      <c r="M232" s="3"/>
    </row>
    <row r="233" spans="1:13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21"/>
      <c r="L233" s="3"/>
      <c r="M233" s="3"/>
    </row>
    <row r="234" spans="1:13" ht="12" customHeight="1">
      <c r="A234" s="3"/>
      <c r="B234" s="54" t="s">
        <v>5</v>
      </c>
      <c r="C234" s="74"/>
      <c r="D234" s="45"/>
      <c r="E234" s="47">
        <f>M9</f>
        <v>0</v>
      </c>
      <c r="F234" s="45">
        <f>M54</f>
        <v>0</v>
      </c>
      <c r="G234" s="45">
        <f>M99</f>
        <v>0</v>
      </c>
      <c r="H234" s="45">
        <f>M144</f>
        <v>0</v>
      </c>
      <c r="I234" s="47">
        <f>M189</f>
        <v>0</v>
      </c>
      <c r="J234" s="45"/>
      <c r="K234" s="70"/>
      <c r="L234" s="45">
        <f>L9+L54+L99+L144+L189</f>
        <v>0</v>
      </c>
      <c r="M234" s="63">
        <f>SUM(E234:I234)</f>
        <v>0</v>
      </c>
    </row>
    <row r="235" spans="1:13" ht="12" customHeight="1">
      <c r="A235" s="3"/>
      <c r="B235" s="55" t="s">
        <v>6</v>
      </c>
      <c r="C235" s="75"/>
      <c r="D235" s="43"/>
      <c r="E235" s="33">
        <f>M10</f>
        <v>0</v>
      </c>
      <c r="F235" s="43">
        <f>M55</f>
        <v>0</v>
      </c>
      <c r="G235" s="43">
        <f>M100</f>
        <v>0</v>
      </c>
      <c r="H235" s="43">
        <f>M145</f>
        <v>0</v>
      </c>
      <c r="I235" s="43">
        <f>M190</f>
        <v>0</v>
      </c>
      <c r="J235" s="43"/>
      <c r="K235" s="70"/>
      <c r="L235" s="43">
        <f>L10+L55+L100+L145+L190</f>
        <v>0</v>
      </c>
      <c r="M235" s="62">
        <f>SUM(E235:I235)</f>
        <v>0</v>
      </c>
    </row>
    <row r="236" spans="1:13" ht="12" customHeight="1">
      <c r="A236" s="3"/>
      <c r="B236" s="55" t="s">
        <v>7</v>
      </c>
      <c r="C236" s="76"/>
      <c r="D236" s="42"/>
      <c r="E236" s="32">
        <f>M11</f>
        <v>0</v>
      </c>
      <c r="F236" s="42">
        <f>M56</f>
        <v>0</v>
      </c>
      <c r="G236" s="42">
        <f>M101</f>
        <v>0</v>
      </c>
      <c r="H236" s="42">
        <f>M146</f>
        <v>0</v>
      </c>
      <c r="I236" s="47">
        <f>M191</f>
        <v>0</v>
      </c>
      <c r="J236" s="42"/>
      <c r="K236" s="70"/>
      <c r="L236" s="42">
        <f>L11+L56+L101+L146+L191</f>
        <v>0</v>
      </c>
      <c r="M236" s="64">
        <f>SUM(E236:I236)</f>
        <v>0</v>
      </c>
    </row>
    <row r="237" spans="1:13" ht="6" customHeight="1">
      <c r="A237" s="21"/>
      <c r="B237" s="56"/>
      <c r="C237" s="36"/>
      <c r="D237" s="37"/>
      <c r="E237" s="37"/>
      <c r="F237" s="37"/>
      <c r="G237" s="37"/>
      <c r="H237" s="37"/>
      <c r="I237" s="37"/>
      <c r="J237" s="37"/>
      <c r="K237" s="21"/>
      <c r="L237" s="37"/>
      <c r="M237" s="52"/>
    </row>
    <row r="238" spans="1:13" ht="12" customHeight="1">
      <c r="A238" s="3"/>
      <c r="B238" s="55" t="s">
        <v>8</v>
      </c>
      <c r="C238" s="75"/>
      <c r="D238" s="44"/>
      <c r="E238" s="33">
        <f>M13</f>
        <v>0</v>
      </c>
      <c r="F238" s="43">
        <f>M58</f>
        <v>0</v>
      </c>
      <c r="G238" s="33">
        <f>M103</f>
        <v>0</v>
      </c>
      <c r="H238" s="43">
        <f>M148</f>
        <v>0</v>
      </c>
      <c r="I238" s="33">
        <f>M193</f>
        <v>0</v>
      </c>
      <c r="J238" s="43"/>
      <c r="K238" s="70"/>
      <c r="L238" s="43">
        <f>L13+L58+L103+L148+L193</f>
        <v>0</v>
      </c>
      <c r="M238" s="62">
        <f>SUM(E238:I238)</f>
        <v>0</v>
      </c>
    </row>
    <row r="239" spans="1:13" ht="12" customHeight="1">
      <c r="A239" s="3"/>
      <c r="B239" s="55" t="s">
        <v>9</v>
      </c>
      <c r="C239" s="75"/>
      <c r="D239" s="43"/>
      <c r="E239" s="33">
        <f>M14</f>
        <v>0</v>
      </c>
      <c r="F239" s="43">
        <f>M59</f>
        <v>0</v>
      </c>
      <c r="G239" s="33">
        <f>M104</f>
        <v>0</v>
      </c>
      <c r="H239" s="43">
        <f>M149</f>
        <v>0</v>
      </c>
      <c r="I239" s="33">
        <f>M194</f>
        <v>0</v>
      </c>
      <c r="J239" s="43"/>
      <c r="K239" s="70"/>
      <c r="L239" s="43">
        <f>L14+L59+L104+L149+L194</f>
        <v>0</v>
      </c>
      <c r="M239" s="62">
        <f>SUM(E239:I239)</f>
        <v>0</v>
      </c>
    </row>
    <row r="240" spans="1:13" ht="12" customHeight="1">
      <c r="A240" s="15"/>
      <c r="B240" s="57" t="s">
        <v>10</v>
      </c>
      <c r="C240" s="77"/>
      <c r="D240" s="43"/>
      <c r="E240" s="33">
        <f>M15</f>
        <v>0</v>
      </c>
      <c r="F240" s="43">
        <f>M60</f>
        <v>0</v>
      </c>
      <c r="G240" s="33">
        <f>M105</f>
        <v>0</v>
      </c>
      <c r="H240" s="43">
        <f>M150</f>
        <v>0</v>
      </c>
      <c r="I240" s="33">
        <f>M195</f>
        <v>0</v>
      </c>
      <c r="J240" s="43"/>
      <c r="K240" s="71"/>
      <c r="L240" s="43">
        <f>L15+L60+L105+L150+L195</f>
        <v>0</v>
      </c>
      <c r="M240" s="62">
        <f>SUM(E240:I240)</f>
        <v>0</v>
      </c>
    </row>
    <row r="241" spans="1:13" ht="6" customHeight="1">
      <c r="A241" s="21"/>
      <c r="B241" s="60"/>
      <c r="C241" s="37"/>
      <c r="D241" s="37"/>
      <c r="E241" s="37"/>
      <c r="F241" s="37"/>
      <c r="G241" s="37"/>
      <c r="H241" s="37"/>
      <c r="I241" s="37"/>
      <c r="J241" s="37"/>
      <c r="K241" s="21"/>
      <c r="L241" s="37"/>
      <c r="M241" s="52"/>
    </row>
    <row r="242" spans="1:13" ht="12" customHeight="1">
      <c r="A242" s="3"/>
      <c r="B242" s="55" t="s">
        <v>11</v>
      </c>
      <c r="C242" s="76"/>
      <c r="D242" s="45"/>
      <c r="E242" s="32">
        <f>M17</f>
        <v>0</v>
      </c>
      <c r="F242" s="42">
        <f>M62</f>
        <v>0</v>
      </c>
      <c r="G242" s="32">
        <f>M107</f>
        <v>0</v>
      </c>
      <c r="H242" s="42">
        <f>M152</f>
        <v>0</v>
      </c>
      <c r="I242" s="32">
        <f>M197</f>
        <v>0</v>
      </c>
      <c r="J242" s="42"/>
      <c r="K242" s="70"/>
      <c r="L242" s="42">
        <f>L17+L62+L107+L152+L197</f>
        <v>0</v>
      </c>
      <c r="M242" s="65">
        <f>SUM(E242:I242)</f>
        <v>0</v>
      </c>
    </row>
    <row r="243" spans="1:13" ht="12" customHeight="1">
      <c r="A243" s="3"/>
      <c r="B243" s="54" t="s">
        <v>12</v>
      </c>
      <c r="C243" s="78"/>
      <c r="D243" s="44"/>
      <c r="E243" s="35">
        <f>M18</f>
        <v>0</v>
      </c>
      <c r="F243" s="44">
        <f>M63</f>
        <v>0</v>
      </c>
      <c r="G243" s="35">
        <f>M108</f>
        <v>0</v>
      </c>
      <c r="H243" s="44">
        <f>M153</f>
        <v>0</v>
      </c>
      <c r="I243" s="44">
        <f>M198</f>
        <v>0</v>
      </c>
      <c r="J243" s="44"/>
      <c r="K243" s="70"/>
      <c r="L243" s="44">
        <f>L18+L63+L108+L153+L198</f>
        <v>0</v>
      </c>
      <c r="M243" s="61">
        <f>SUM(E243:I243)</f>
        <v>0</v>
      </c>
    </row>
    <row r="244" spans="1:13" ht="6" customHeight="1">
      <c r="A244" s="21"/>
      <c r="B244" s="60"/>
      <c r="C244" s="34"/>
      <c r="D244" s="34"/>
      <c r="E244" s="34"/>
      <c r="F244" s="34"/>
      <c r="G244" s="34"/>
      <c r="H244" s="34"/>
      <c r="I244" s="34"/>
      <c r="J244" s="34"/>
      <c r="K244" s="21"/>
      <c r="L244" s="34"/>
      <c r="M244" s="66"/>
    </row>
    <row r="245" spans="1:13" ht="12" customHeight="1">
      <c r="A245" s="3"/>
      <c r="B245" s="55" t="s">
        <v>13</v>
      </c>
      <c r="C245" s="76"/>
      <c r="D245" s="45"/>
      <c r="E245" s="32">
        <f>M20</f>
        <v>0</v>
      </c>
      <c r="F245" s="42">
        <f>M65</f>
        <v>0</v>
      </c>
      <c r="G245" s="32">
        <f>M110</f>
        <v>0</v>
      </c>
      <c r="H245" s="42">
        <f>M155</f>
        <v>0</v>
      </c>
      <c r="I245" s="32">
        <f>M200</f>
        <v>0</v>
      </c>
      <c r="J245" s="42"/>
      <c r="K245" s="70"/>
      <c r="L245" s="42">
        <f>L20+L65+L110+L155+L200</f>
        <v>0</v>
      </c>
      <c r="M245" s="65">
        <f>SUM(E245:I245)</f>
        <v>0</v>
      </c>
    </row>
    <row r="246" spans="1:13" ht="12" customHeight="1">
      <c r="A246" s="3"/>
      <c r="B246" s="55" t="s">
        <v>14</v>
      </c>
      <c r="C246" s="75"/>
      <c r="D246" s="43"/>
      <c r="E246" s="33">
        <f>M21</f>
        <v>0</v>
      </c>
      <c r="F246" s="43">
        <f>M66</f>
        <v>0</v>
      </c>
      <c r="G246" s="33">
        <f>M111</f>
        <v>0</v>
      </c>
      <c r="H246" s="43">
        <f>M156</f>
        <v>0</v>
      </c>
      <c r="I246" s="43">
        <f>M201</f>
        <v>0</v>
      </c>
      <c r="J246" s="43"/>
      <c r="K246" s="70"/>
      <c r="L246" s="43">
        <f>L21+L66+L111+L156+L201</f>
        <v>0</v>
      </c>
      <c r="M246" s="62">
        <f>SUM(E246:I246)</f>
        <v>0</v>
      </c>
    </row>
    <row r="247" spans="1:13" ht="6" customHeight="1">
      <c r="A247" s="21"/>
      <c r="B247" s="56"/>
      <c r="C247" s="36"/>
      <c r="D247" s="37"/>
      <c r="E247" s="37"/>
      <c r="F247" s="37"/>
      <c r="G247" s="37"/>
      <c r="H247" s="37"/>
      <c r="I247" s="37"/>
      <c r="J247" s="37"/>
      <c r="K247" s="21"/>
      <c r="L247" s="37"/>
      <c r="M247" s="52"/>
    </row>
    <row r="248" spans="1:13" ht="12" customHeight="1">
      <c r="A248" s="3"/>
      <c r="B248" s="55" t="s">
        <v>15</v>
      </c>
      <c r="C248" s="76"/>
      <c r="D248" s="45"/>
      <c r="E248" s="32">
        <f>M23</f>
        <v>0</v>
      </c>
      <c r="F248" s="42">
        <f>M68</f>
        <v>0</v>
      </c>
      <c r="G248" s="32">
        <f>M113</f>
        <v>0</v>
      </c>
      <c r="H248" s="42">
        <f>M158</f>
        <v>0</v>
      </c>
      <c r="I248" s="32">
        <f>M203</f>
        <v>0</v>
      </c>
      <c r="J248" s="42"/>
      <c r="K248" s="70"/>
      <c r="L248" s="42">
        <f>L23+L68+L113+L158+L203</f>
        <v>0</v>
      </c>
      <c r="M248" s="65">
        <f>SUM(E248:I248)</f>
        <v>0</v>
      </c>
    </row>
    <row r="249" spans="1:13" ht="12" customHeight="1">
      <c r="A249" s="3"/>
      <c r="B249" s="55" t="s">
        <v>16</v>
      </c>
      <c r="C249" s="75"/>
      <c r="D249" s="43"/>
      <c r="E249" s="33">
        <f>M24</f>
        <v>0</v>
      </c>
      <c r="F249" s="43">
        <f>M69</f>
        <v>0</v>
      </c>
      <c r="G249" s="33">
        <f>M114</f>
        <v>0</v>
      </c>
      <c r="H249" s="43">
        <f>M159</f>
        <v>0</v>
      </c>
      <c r="I249" s="43">
        <f>M204</f>
        <v>0</v>
      </c>
      <c r="J249" s="43"/>
      <c r="K249" s="70"/>
      <c r="L249" s="43">
        <f>L24+L69+L114+L159+L204</f>
        <v>0</v>
      </c>
      <c r="M249" s="62">
        <f>SUM(E249:I249)</f>
        <v>0</v>
      </c>
    </row>
    <row r="250" spans="1:13" ht="12" customHeight="1">
      <c r="A250" s="3"/>
      <c r="B250" s="55" t="s">
        <v>7</v>
      </c>
      <c r="C250" s="76"/>
      <c r="D250" s="42"/>
      <c r="E250" s="32">
        <f>M25</f>
        <v>0</v>
      </c>
      <c r="F250" s="42">
        <f>M70</f>
        <v>0</v>
      </c>
      <c r="G250" s="32">
        <f>M115</f>
        <v>0</v>
      </c>
      <c r="H250" s="42">
        <f>M160</f>
        <v>0</v>
      </c>
      <c r="I250" s="32">
        <f>M205</f>
        <v>0</v>
      </c>
      <c r="J250" s="42"/>
      <c r="K250" s="70"/>
      <c r="L250" s="42">
        <f>L25+L70+L115+L160+L205</f>
        <v>0</v>
      </c>
      <c r="M250" s="64">
        <f>SUM(E250:I250)</f>
        <v>0</v>
      </c>
    </row>
    <row r="251" spans="1:13" ht="12" customHeight="1">
      <c r="A251" s="3"/>
      <c r="B251" s="55" t="s">
        <v>17</v>
      </c>
      <c r="C251" s="75"/>
      <c r="D251" s="43"/>
      <c r="E251" s="33">
        <f>M26</f>
        <v>0</v>
      </c>
      <c r="F251" s="43">
        <f>M71</f>
        <v>0</v>
      </c>
      <c r="G251" s="33">
        <f>M116</f>
        <v>0</v>
      </c>
      <c r="H251" s="43">
        <f>M161</f>
        <v>0</v>
      </c>
      <c r="I251" s="43">
        <f>M206</f>
        <v>0</v>
      </c>
      <c r="J251" s="43"/>
      <c r="K251" s="70"/>
      <c r="L251" s="43">
        <f>L26+L71+L116+L161+L206</f>
        <v>0</v>
      </c>
      <c r="M251" s="62">
        <f>SUM(E251:I251)</f>
        <v>0</v>
      </c>
    </row>
    <row r="252" spans="1:13" ht="6" customHeight="1">
      <c r="A252" s="21"/>
      <c r="B252" s="60"/>
      <c r="C252" s="34"/>
      <c r="D252" s="34"/>
      <c r="E252" s="34"/>
      <c r="F252" s="34"/>
      <c r="G252" s="34"/>
      <c r="H252" s="34"/>
      <c r="I252" s="34"/>
      <c r="J252" s="34"/>
      <c r="K252" s="21"/>
      <c r="L252" s="34"/>
      <c r="M252" s="66"/>
    </row>
    <row r="253" spans="1:13" ht="12" customHeight="1">
      <c r="A253" s="3"/>
      <c r="B253" s="4"/>
      <c r="C253" s="4"/>
      <c r="D253" s="3"/>
      <c r="E253" s="3"/>
      <c r="F253" s="3"/>
      <c r="G253" s="3"/>
      <c r="H253" s="3"/>
      <c r="I253" s="3"/>
      <c r="J253" s="3"/>
      <c r="K253" s="21"/>
      <c r="L253" s="3"/>
      <c r="M253" s="3"/>
    </row>
    <row r="254" spans="1:13" ht="12" customHeight="1">
      <c r="A254" s="13" t="s">
        <v>18</v>
      </c>
      <c r="B254" s="3"/>
      <c r="C254" s="3"/>
      <c r="D254" s="3"/>
      <c r="E254" s="3"/>
      <c r="F254" s="3"/>
      <c r="G254" s="3"/>
      <c r="H254" s="3"/>
      <c r="I254" s="3"/>
      <c r="J254" s="3"/>
      <c r="K254" s="21"/>
      <c r="L254" s="3"/>
      <c r="M254" s="3"/>
    </row>
    <row r="255" spans="1:13" ht="12" customHeight="1">
      <c r="A255" s="3"/>
      <c r="B255" s="4"/>
      <c r="C255" s="4"/>
      <c r="D255" s="3"/>
      <c r="E255" s="3"/>
      <c r="F255" s="3"/>
      <c r="G255" s="3"/>
      <c r="H255" s="3"/>
      <c r="I255" s="3"/>
      <c r="J255" s="3"/>
      <c r="K255" s="21"/>
      <c r="L255" s="3"/>
      <c r="M255" s="3"/>
    </row>
    <row r="256" spans="1:13" ht="12" customHeight="1">
      <c r="A256" s="3"/>
      <c r="B256" s="54" t="s">
        <v>19</v>
      </c>
      <c r="C256" s="78"/>
      <c r="D256" s="44"/>
      <c r="E256" s="35">
        <f>M31</f>
        <v>0</v>
      </c>
      <c r="F256" s="44">
        <f>M76</f>
        <v>0</v>
      </c>
      <c r="G256" s="35">
        <f>M121</f>
        <v>0</v>
      </c>
      <c r="H256" s="44">
        <f>M166</f>
        <v>0</v>
      </c>
      <c r="I256" s="35">
        <f>M211</f>
        <v>0</v>
      </c>
      <c r="J256" s="44"/>
      <c r="K256" s="70"/>
      <c r="L256" s="44">
        <f>L31+L76+L121+L166+L211</f>
        <v>0</v>
      </c>
      <c r="M256" s="61">
        <f>SUM(E256:I256)</f>
        <v>0</v>
      </c>
    </row>
    <row r="257" spans="1:13" ht="12" customHeight="1">
      <c r="A257" s="3"/>
      <c r="B257" s="57" t="s">
        <v>10</v>
      </c>
      <c r="C257" s="77"/>
      <c r="D257" s="43"/>
      <c r="E257" s="33">
        <f>M32</f>
        <v>0</v>
      </c>
      <c r="F257" s="43">
        <f>M77</f>
        <v>0</v>
      </c>
      <c r="G257" s="33">
        <f>M122</f>
        <v>0</v>
      </c>
      <c r="H257" s="43">
        <f>M167</f>
        <v>0</v>
      </c>
      <c r="I257" s="35">
        <f>M212</f>
        <v>0</v>
      </c>
      <c r="J257" s="43"/>
      <c r="K257" s="71"/>
      <c r="L257" s="43">
        <f>L32+L77+L122+L167+L212</f>
        <v>0</v>
      </c>
      <c r="M257" s="62">
        <f>SUM(E257:I257)</f>
        <v>0</v>
      </c>
    </row>
    <row r="258" spans="1:13" ht="12" customHeight="1">
      <c r="A258" s="3"/>
      <c r="B258" s="55" t="s">
        <v>20</v>
      </c>
      <c r="C258" s="75"/>
      <c r="D258" s="43"/>
      <c r="E258" s="33">
        <f>M33</f>
        <v>0</v>
      </c>
      <c r="F258" s="43">
        <f>M78</f>
        <v>0</v>
      </c>
      <c r="G258" s="33">
        <f>M123</f>
        <v>0</v>
      </c>
      <c r="H258" s="43">
        <f>M168</f>
        <v>0</v>
      </c>
      <c r="I258" s="35">
        <f>M213</f>
        <v>0</v>
      </c>
      <c r="J258" s="43"/>
      <c r="K258" s="70"/>
      <c r="L258" s="43">
        <f>L33+L78+L123+L168+L213</f>
        <v>0</v>
      </c>
      <c r="M258" s="62">
        <f>SUM(E258:I258)</f>
        <v>0</v>
      </c>
    </row>
    <row r="259" spans="1:13" ht="12" customHeight="1">
      <c r="A259" s="3"/>
      <c r="B259" s="55" t="s">
        <v>21</v>
      </c>
      <c r="C259" s="75"/>
      <c r="D259" s="43"/>
      <c r="E259" s="33">
        <f>M34</f>
        <v>0</v>
      </c>
      <c r="F259" s="43">
        <f>M79</f>
        <v>0</v>
      </c>
      <c r="G259" s="33">
        <f>M124</f>
        <v>0</v>
      </c>
      <c r="H259" s="43">
        <f>M169</f>
        <v>0</v>
      </c>
      <c r="I259" s="35">
        <f>M214</f>
        <v>0</v>
      </c>
      <c r="J259" s="43"/>
      <c r="K259" s="70"/>
      <c r="L259" s="43">
        <f>L34+L79+L124+L169+L214</f>
        <v>0</v>
      </c>
      <c r="M259" s="62">
        <f>SUM(E259:I259)</f>
        <v>0</v>
      </c>
    </row>
    <row r="260" spans="1:13" ht="6" customHeight="1">
      <c r="A260" s="21"/>
      <c r="B260" s="60"/>
      <c r="C260" s="37"/>
      <c r="D260" s="37"/>
      <c r="E260" s="37"/>
      <c r="F260" s="37"/>
      <c r="G260" s="37"/>
      <c r="H260" s="37"/>
      <c r="I260" s="37"/>
      <c r="J260" s="37"/>
      <c r="K260" s="21"/>
      <c r="L260" s="37"/>
      <c r="M260" s="52"/>
    </row>
    <row r="261" spans="1:13" ht="12" customHeight="1">
      <c r="A261" s="3"/>
      <c r="B261" s="4"/>
      <c r="C261" s="4"/>
      <c r="D261" s="9"/>
      <c r="E261" s="9"/>
      <c r="F261" s="9"/>
      <c r="G261" s="9"/>
      <c r="H261" s="9"/>
      <c r="I261" s="9"/>
      <c r="J261" s="9"/>
      <c r="K261" s="21"/>
      <c r="L261" s="3"/>
      <c r="M261" s="3"/>
    </row>
    <row r="262" spans="1:13" ht="12" customHeight="1">
      <c r="A262" s="13" t="s">
        <v>22</v>
      </c>
      <c r="B262" s="3"/>
      <c r="C262" s="3"/>
      <c r="D262" s="9"/>
      <c r="E262" s="9"/>
      <c r="F262" s="9"/>
      <c r="G262" s="9"/>
      <c r="H262" s="9"/>
      <c r="I262" s="9"/>
      <c r="J262" s="9"/>
      <c r="K262" s="21"/>
      <c r="L262" s="3"/>
      <c r="M262" s="3"/>
    </row>
    <row r="263" spans="1:13" ht="12" customHeight="1">
      <c r="A263" s="3"/>
      <c r="B263" s="4"/>
      <c r="C263" s="4"/>
      <c r="D263" s="9"/>
      <c r="E263" s="9"/>
      <c r="F263" s="9"/>
      <c r="G263" s="9"/>
      <c r="H263" s="9"/>
      <c r="I263" s="9"/>
      <c r="J263" s="9"/>
      <c r="K263" s="21"/>
      <c r="L263" s="3"/>
      <c r="M263" s="3"/>
    </row>
    <row r="264" spans="1:13" ht="12" customHeight="1">
      <c r="A264" s="3"/>
      <c r="B264" s="54" t="s">
        <v>23</v>
      </c>
      <c r="C264" s="79"/>
      <c r="D264" s="44"/>
      <c r="E264" s="44">
        <f>M39</f>
        <v>0</v>
      </c>
      <c r="F264" s="44">
        <f>M84</f>
        <v>0</v>
      </c>
      <c r="G264" s="44">
        <f>M129</f>
        <v>0</v>
      </c>
      <c r="H264" s="44">
        <f>M174</f>
        <v>0</v>
      </c>
      <c r="I264" s="44">
        <f>M219</f>
        <v>0</v>
      </c>
      <c r="J264" s="44"/>
      <c r="K264" s="71"/>
      <c r="L264" s="44">
        <f>L39+L84+L129+L174+L219</f>
        <v>0</v>
      </c>
      <c r="M264" s="61">
        <f>SUM(E264:I264)</f>
        <v>0</v>
      </c>
    </row>
    <row r="265" spans="1:13" ht="12" customHeight="1">
      <c r="A265" s="3"/>
      <c r="B265" s="55" t="s">
        <v>24</v>
      </c>
      <c r="C265" s="77"/>
      <c r="D265" s="43"/>
      <c r="E265" s="43">
        <f>M40</f>
        <v>0</v>
      </c>
      <c r="F265" s="43">
        <f>M85</f>
        <v>0</v>
      </c>
      <c r="G265" s="43">
        <f>M130</f>
        <v>0</v>
      </c>
      <c r="H265" s="43">
        <f>M175</f>
        <v>0</v>
      </c>
      <c r="I265" s="44">
        <f>M220</f>
        <v>0</v>
      </c>
      <c r="J265" s="43"/>
      <c r="K265" s="71"/>
      <c r="L265" s="43">
        <f>L40+L85+L130+L175+L220</f>
        <v>0</v>
      </c>
      <c r="M265" s="62">
        <f>SUM(E265:I265)</f>
        <v>0</v>
      </c>
    </row>
    <row r="266" spans="1:13" ht="12" customHeight="1">
      <c r="A266" s="3"/>
      <c r="B266" s="55" t="s">
        <v>25</v>
      </c>
      <c r="C266" s="77"/>
      <c r="D266" s="43"/>
      <c r="E266" s="43">
        <f>M41</f>
        <v>0</v>
      </c>
      <c r="F266" s="43">
        <f>M86</f>
        <v>0</v>
      </c>
      <c r="G266" s="43">
        <f>M131</f>
        <v>0</v>
      </c>
      <c r="H266" s="43">
        <f>M176</f>
        <v>0</v>
      </c>
      <c r="I266" s="44">
        <f>M221</f>
        <v>0</v>
      </c>
      <c r="J266" s="43"/>
      <c r="K266" s="71"/>
      <c r="L266" s="43">
        <f>L41+L86+L131+L176+L221</f>
        <v>0</v>
      </c>
      <c r="M266" s="62">
        <f>SUM(E266:I266)</f>
        <v>0</v>
      </c>
    </row>
    <row r="267" spans="1:13" ht="12" customHeight="1">
      <c r="A267" s="3"/>
      <c r="B267" s="4"/>
      <c r="C267" s="4"/>
      <c r="D267" s="9"/>
      <c r="E267" s="9"/>
      <c r="F267" s="9"/>
      <c r="G267" s="9"/>
      <c r="H267" s="9"/>
      <c r="I267" s="9"/>
      <c r="J267" s="9"/>
      <c r="K267" s="21"/>
      <c r="L267" s="3"/>
      <c r="M267" s="3"/>
    </row>
    <row r="268" spans="1:13" ht="12" customHeight="1">
      <c r="A268" s="13" t="s">
        <v>26</v>
      </c>
      <c r="B268" s="3"/>
      <c r="C268" s="24">
        <f>C235+C238+C239+C240+C243+C246+C249+C251+C256+C257+C258+C259+C264+C265+C266</f>
        <v>0</v>
      </c>
      <c r="D268" s="22"/>
      <c r="E268" s="22">
        <f>E235+E238+E239+E240+E243+E246+E251+E256+E257+E258+E259+E264+E265+E266</f>
        <v>0</v>
      </c>
      <c r="F268" s="22">
        <f>F235+F238+F239+F240+F243+F246+F251+F256+F257+F258+F259+F264+F265+F266</f>
        <v>0</v>
      </c>
      <c r="G268" s="22">
        <f>G235+G238+G239+G240+G243+G246+G251+G256+G257+G258+G259+G264+G265+G266</f>
        <v>0</v>
      </c>
      <c r="H268" s="22">
        <f>H235+H238+H239+H240+H243+H246+H251+H256+H257+H258+H259+H264+H265+H266</f>
        <v>0</v>
      </c>
      <c r="I268" s="22">
        <f>I235+I238+I239+I240+I243+I246+I251+I256+I257+I258+I259+I264+I265+I266</f>
        <v>0</v>
      </c>
      <c r="J268" s="22"/>
      <c r="K268" s="70"/>
      <c r="L268" s="24">
        <f>L235+L238+L239+L240+L243+L246+L249+L251+L256+L257+L258+L259+L264+L265+L266</f>
        <v>0</v>
      </c>
      <c r="M268" s="24">
        <f>M235+M238+M239+M240+M243+M246+M249+M251+M256+M257+M258+M259+M264+M265+M266</f>
        <v>0</v>
      </c>
    </row>
    <row r="269" spans="1:13" ht="12" customHeight="1">
      <c r="A269" s="3"/>
      <c r="B269" s="4"/>
      <c r="C269" s="4"/>
      <c r="D269" s="3"/>
      <c r="E269" s="3"/>
      <c r="F269" s="3"/>
      <c r="G269" s="3"/>
      <c r="H269" s="3"/>
      <c r="I269" s="3"/>
      <c r="J269" s="3"/>
      <c r="K269" s="21"/>
      <c r="L269" s="3"/>
      <c r="M269" s="3"/>
    </row>
    <row r="270" spans="1:13" ht="12" customHeight="1">
      <c r="A270" s="3"/>
      <c r="B270" s="14" t="s">
        <v>27</v>
      </c>
      <c r="C270" s="14"/>
      <c r="D270" s="3"/>
      <c r="E270" s="3"/>
      <c r="F270" s="3"/>
      <c r="G270" s="3"/>
      <c r="H270" s="3"/>
      <c r="I270" s="3"/>
      <c r="J270" s="3"/>
      <c r="K270" s="21"/>
      <c r="L270" s="3"/>
      <c r="M270" s="23" t="e">
        <f>M268/L268</f>
        <v>#DIV/0!</v>
      </c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21"/>
      <c r="L271" s="3"/>
      <c r="M271" s="3"/>
    </row>
  </sheetData>
  <sheetProtection/>
  <mergeCells count="6">
    <mergeCell ref="E230:I230"/>
    <mergeCell ref="D140:J140"/>
    <mergeCell ref="D5:J5"/>
    <mergeCell ref="D50:J50"/>
    <mergeCell ref="D95:J95"/>
    <mergeCell ref="E185:H18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5" manualBreakCount="5">
    <brk id="45" max="255" man="1"/>
    <brk id="90" max="255" man="1"/>
    <brk id="135" max="255" man="1"/>
    <brk id="180" max="255" man="1"/>
    <brk id="2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74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1.25">
      <c r="K226" s="21"/>
    </row>
  </sheetData>
  <sheetProtection/>
  <mergeCells count="5">
    <mergeCell ref="D140:J140"/>
    <mergeCell ref="E185:H185"/>
    <mergeCell ref="D5:J5"/>
    <mergeCell ref="D50:J50"/>
    <mergeCell ref="D95:J9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4" manualBreakCount="4">
    <brk id="45" max="255" man="1"/>
    <brk id="90" max="255" man="1"/>
    <brk id="135" max="255" man="1"/>
    <brk id="18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75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1.25">
      <c r="K226" s="21"/>
    </row>
  </sheetData>
  <sheetProtection/>
  <mergeCells count="5">
    <mergeCell ref="D140:J140"/>
    <mergeCell ref="E185:H185"/>
    <mergeCell ref="D5:J5"/>
    <mergeCell ref="D50:J50"/>
    <mergeCell ref="D95:J9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4" manualBreakCount="4">
    <brk id="45" max="255" man="1"/>
    <brk id="90" max="255" man="1"/>
    <brk id="135" max="255" man="1"/>
    <brk id="18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6.140625" style="0" customWidth="1"/>
    <col min="3" max="3" width="10.8515625" style="0" customWidth="1"/>
    <col min="4" max="4" width="11.7109375" style="0" customWidth="1"/>
    <col min="5" max="7" width="11.57421875" style="0" customWidth="1"/>
    <col min="8" max="10" width="12.00390625" style="0" customWidth="1"/>
    <col min="11" max="11" width="2.140625" style="67" customWidth="1"/>
    <col min="12" max="12" width="9.00390625" style="0" customWidth="1"/>
    <col min="13" max="13" width="8.421875" style="0" customWidth="1"/>
    <col min="16" max="16" width="10.140625" style="0" customWidth="1"/>
    <col min="17" max="17" width="9.421875" style="0" customWidth="1"/>
  </cols>
  <sheetData>
    <row r="1" spans="1:9" ht="12.75">
      <c r="A1" s="100" t="s">
        <v>0</v>
      </c>
      <c r="D1" s="8"/>
      <c r="E1" s="8"/>
      <c r="F1" s="8"/>
      <c r="H1" s="1" t="s">
        <v>2</v>
      </c>
      <c r="I1" s="2">
        <f ca="1">TODAY()</f>
        <v>43706</v>
      </c>
    </row>
    <row r="2" ht="6.75" customHeight="1"/>
    <row r="3" spans="1:12" ht="12.75">
      <c r="A3" s="10" t="s">
        <v>1</v>
      </c>
      <c r="H3" s="1" t="s">
        <v>3</v>
      </c>
      <c r="I3" s="80"/>
      <c r="J3" s="81"/>
      <c r="K3" s="67" t="s">
        <v>45</v>
      </c>
      <c r="L3" s="81"/>
    </row>
    <row r="4" s="3" customFormat="1" ht="11.25">
      <c r="K4" s="21"/>
    </row>
    <row r="5" spans="3:15" s="3" customFormat="1" ht="11.25">
      <c r="C5" s="16" t="s">
        <v>28</v>
      </c>
      <c r="D5" s="102" t="s">
        <v>64</v>
      </c>
      <c r="E5" s="103"/>
      <c r="F5" s="103"/>
      <c r="G5" s="103"/>
      <c r="H5" s="103"/>
      <c r="I5" s="103"/>
      <c r="J5" s="104"/>
      <c r="K5" s="21"/>
      <c r="L5" s="16" t="s">
        <v>39</v>
      </c>
      <c r="M5" s="16" t="s">
        <v>40</v>
      </c>
      <c r="N5" s="11"/>
      <c r="O5" s="11"/>
    </row>
    <row r="6" spans="3:15" s="4" customFormat="1" ht="11.25">
      <c r="C6" s="17" t="s">
        <v>29</v>
      </c>
      <c r="D6" s="18" t="s">
        <v>32</v>
      </c>
      <c r="E6" s="19" t="s">
        <v>33</v>
      </c>
      <c r="F6" s="19" t="s">
        <v>34</v>
      </c>
      <c r="G6" s="19" t="s">
        <v>35</v>
      </c>
      <c r="H6" s="19" t="s">
        <v>36</v>
      </c>
      <c r="I6" s="19" t="s">
        <v>37</v>
      </c>
      <c r="J6" s="20" t="s">
        <v>38</v>
      </c>
      <c r="K6" s="68"/>
      <c r="L6" s="17" t="s">
        <v>29</v>
      </c>
      <c r="M6" s="17" t="s">
        <v>30</v>
      </c>
      <c r="N6" s="12"/>
      <c r="O6" s="12"/>
    </row>
    <row r="7" spans="1:13" s="4" customFormat="1" ht="12">
      <c r="A7" s="13" t="s">
        <v>4</v>
      </c>
      <c r="C7" s="38"/>
      <c r="D7" s="40"/>
      <c r="F7" s="46"/>
      <c r="G7" s="46"/>
      <c r="H7" s="46"/>
      <c r="J7" s="46"/>
      <c r="K7" s="69"/>
      <c r="L7" s="46"/>
      <c r="M7" s="46"/>
    </row>
    <row r="8" spans="3:13" s="3" customFormat="1" ht="11.25">
      <c r="C8" s="39"/>
      <c r="D8" s="41"/>
      <c r="F8" s="41"/>
      <c r="G8" s="41"/>
      <c r="H8" s="41"/>
      <c r="J8" s="41"/>
      <c r="K8" s="21"/>
      <c r="L8" s="41"/>
      <c r="M8" s="41"/>
    </row>
    <row r="9" spans="2:13" s="3" customFormat="1" ht="11.25">
      <c r="B9" s="54" t="s">
        <v>5</v>
      </c>
      <c r="C9" s="74"/>
      <c r="D9" s="82"/>
      <c r="E9" s="83"/>
      <c r="F9" s="82"/>
      <c r="G9" s="82"/>
      <c r="H9" s="82"/>
      <c r="I9" s="83"/>
      <c r="J9" s="82"/>
      <c r="K9" s="70"/>
      <c r="L9" s="45">
        <f>7*C9</f>
        <v>0</v>
      </c>
      <c r="M9" s="63">
        <f>SUM(D9:J9)</f>
        <v>0</v>
      </c>
    </row>
    <row r="10" spans="2:13" s="3" customFormat="1" ht="12" customHeight="1">
      <c r="B10" s="55" t="s">
        <v>6</v>
      </c>
      <c r="C10" s="75"/>
      <c r="D10" s="84"/>
      <c r="E10" s="85"/>
      <c r="F10" s="84"/>
      <c r="G10" s="84"/>
      <c r="H10" s="84"/>
      <c r="I10" s="85"/>
      <c r="J10" s="84"/>
      <c r="K10" s="70"/>
      <c r="L10" s="43">
        <f>7*C10</f>
        <v>0</v>
      </c>
      <c r="M10" s="62">
        <f>SUM(D10:J10)</f>
        <v>0</v>
      </c>
    </row>
    <row r="11" spans="2:13" s="3" customFormat="1" ht="11.25">
      <c r="B11" s="55" t="s">
        <v>7</v>
      </c>
      <c r="C11" s="76"/>
      <c r="D11" s="58"/>
      <c r="E11" s="59"/>
      <c r="F11" s="58"/>
      <c r="G11" s="58"/>
      <c r="H11" s="58"/>
      <c r="I11" s="59"/>
      <c r="J11" s="58"/>
      <c r="K11" s="70"/>
      <c r="L11" s="42"/>
      <c r="M11" s="64">
        <f>SUM(D11:J11)</f>
        <v>0</v>
      </c>
    </row>
    <row r="12" spans="1:13" s="3" customFormat="1" ht="6" customHeight="1">
      <c r="A12" s="21"/>
      <c r="B12" s="93"/>
      <c r="C12" s="94"/>
      <c r="D12" s="95"/>
      <c r="E12" s="95"/>
      <c r="F12" s="95"/>
      <c r="G12" s="95"/>
      <c r="H12" s="95"/>
      <c r="I12" s="95"/>
      <c r="J12" s="95"/>
      <c r="K12" s="21"/>
      <c r="L12" s="95"/>
      <c r="M12" s="96"/>
    </row>
    <row r="13" spans="2:13" s="3" customFormat="1" ht="11.25">
      <c r="B13" s="55" t="s">
        <v>8</v>
      </c>
      <c r="C13" s="75"/>
      <c r="D13" s="86"/>
      <c r="E13" s="85"/>
      <c r="F13" s="84"/>
      <c r="G13" s="85"/>
      <c r="H13" s="84"/>
      <c r="I13" s="85"/>
      <c r="J13" s="84"/>
      <c r="K13" s="70"/>
      <c r="L13" s="43">
        <f>7*C13</f>
        <v>0</v>
      </c>
      <c r="M13" s="62">
        <f>SUM(D13:J13)</f>
        <v>0</v>
      </c>
    </row>
    <row r="14" spans="2:13" s="3" customFormat="1" ht="12" customHeight="1">
      <c r="B14" s="55" t="s">
        <v>9</v>
      </c>
      <c r="C14" s="75"/>
      <c r="D14" s="84"/>
      <c r="E14" s="85"/>
      <c r="F14" s="84"/>
      <c r="G14" s="85"/>
      <c r="H14" s="84"/>
      <c r="I14" s="85"/>
      <c r="J14" s="84"/>
      <c r="K14" s="70"/>
      <c r="L14" s="43">
        <f>7*C14</f>
        <v>0</v>
      </c>
      <c r="M14" s="62">
        <f>SUM(D14:J14)</f>
        <v>0</v>
      </c>
    </row>
    <row r="15" spans="2:13" s="15" customFormat="1" ht="11.25">
      <c r="B15" s="57" t="s">
        <v>10</v>
      </c>
      <c r="C15" s="77"/>
      <c r="D15" s="84"/>
      <c r="E15" s="85"/>
      <c r="F15" s="84"/>
      <c r="G15" s="85"/>
      <c r="H15" s="84"/>
      <c r="I15" s="85"/>
      <c r="J15" s="84"/>
      <c r="K15" s="71"/>
      <c r="L15" s="43">
        <f>7*C15</f>
        <v>0</v>
      </c>
      <c r="M15" s="62">
        <f>SUM(D15:J15)</f>
        <v>0</v>
      </c>
    </row>
    <row r="16" spans="1:13" s="3" customFormat="1" ht="6" customHeight="1">
      <c r="A16" s="21"/>
      <c r="B16" s="97"/>
      <c r="C16" s="95"/>
      <c r="D16" s="95"/>
      <c r="E16" s="95"/>
      <c r="F16" s="95"/>
      <c r="G16" s="95"/>
      <c r="H16" s="95"/>
      <c r="I16" s="95"/>
      <c r="J16" s="95"/>
      <c r="K16" s="21"/>
      <c r="L16" s="95"/>
      <c r="M16" s="96"/>
    </row>
    <row r="17" spans="2:13" s="3" customFormat="1" ht="11.25">
      <c r="B17" s="55" t="s">
        <v>11</v>
      </c>
      <c r="C17" s="76"/>
      <c r="D17" s="82"/>
      <c r="E17" s="59"/>
      <c r="F17" s="58"/>
      <c r="G17" s="59"/>
      <c r="H17" s="58"/>
      <c r="I17" s="59"/>
      <c r="J17" s="58"/>
      <c r="K17" s="70"/>
      <c r="L17" s="42">
        <f>7*C17</f>
        <v>0</v>
      </c>
      <c r="M17" s="65">
        <f>SUM(D17:J17)</f>
        <v>0</v>
      </c>
    </row>
    <row r="18" spans="2:13" s="3" customFormat="1" ht="12" customHeight="1">
      <c r="B18" s="54" t="s">
        <v>12</v>
      </c>
      <c r="C18" s="78"/>
      <c r="D18" s="86"/>
      <c r="E18" s="87"/>
      <c r="F18" s="86"/>
      <c r="G18" s="87"/>
      <c r="H18" s="86"/>
      <c r="I18" s="87"/>
      <c r="J18" s="86"/>
      <c r="K18" s="70"/>
      <c r="L18" s="44">
        <f>7*C18</f>
        <v>0</v>
      </c>
      <c r="M18" s="61">
        <f>SUM(D18:J18)</f>
        <v>0</v>
      </c>
    </row>
    <row r="19" spans="1:13" s="3" customFormat="1" ht="6" customHeight="1">
      <c r="A19" s="21"/>
      <c r="B19" s="97"/>
      <c r="C19" s="98"/>
      <c r="D19" s="98"/>
      <c r="E19" s="98"/>
      <c r="F19" s="98"/>
      <c r="G19" s="98"/>
      <c r="H19" s="98"/>
      <c r="I19" s="98"/>
      <c r="J19" s="98"/>
      <c r="K19" s="21"/>
      <c r="L19" s="98"/>
      <c r="M19" s="99"/>
    </row>
    <row r="20" spans="2:13" s="3" customFormat="1" ht="12" customHeight="1">
      <c r="B20" s="55" t="s">
        <v>13</v>
      </c>
      <c r="C20" s="76"/>
      <c r="D20" s="82"/>
      <c r="E20" s="59"/>
      <c r="F20" s="58"/>
      <c r="G20" s="59"/>
      <c r="H20" s="58"/>
      <c r="I20" s="59"/>
      <c r="J20" s="58"/>
      <c r="K20" s="70"/>
      <c r="L20" s="42">
        <f>7*C20</f>
        <v>0</v>
      </c>
      <c r="M20" s="65">
        <f>SUM(D20:J20)</f>
        <v>0</v>
      </c>
    </row>
    <row r="21" spans="2:13" s="3" customFormat="1" ht="11.25">
      <c r="B21" s="55" t="s">
        <v>14</v>
      </c>
      <c r="C21" s="75"/>
      <c r="D21" s="84"/>
      <c r="E21" s="85"/>
      <c r="F21" s="84"/>
      <c r="G21" s="85"/>
      <c r="H21" s="84"/>
      <c r="I21" s="85"/>
      <c r="J21" s="84"/>
      <c r="K21" s="70"/>
      <c r="L21" s="43">
        <f>7*C21</f>
        <v>0</v>
      </c>
      <c r="M21" s="62">
        <f>SUM(D21:J21)</f>
        <v>0</v>
      </c>
    </row>
    <row r="22" spans="1:13" s="3" customFormat="1" ht="6" customHeight="1">
      <c r="A22" s="21"/>
      <c r="B22" s="93"/>
      <c r="C22" s="94"/>
      <c r="D22" s="95"/>
      <c r="E22" s="95"/>
      <c r="F22" s="95"/>
      <c r="G22" s="95"/>
      <c r="H22" s="95"/>
      <c r="I22" s="95"/>
      <c r="J22" s="95"/>
      <c r="K22" s="21"/>
      <c r="L22" s="95"/>
      <c r="M22" s="96"/>
    </row>
    <row r="23" spans="2:13" s="3" customFormat="1" ht="11.25">
      <c r="B23" s="55" t="s">
        <v>15</v>
      </c>
      <c r="C23" s="76"/>
      <c r="D23" s="82"/>
      <c r="E23" s="59"/>
      <c r="F23" s="58"/>
      <c r="G23" s="59"/>
      <c r="H23" s="58"/>
      <c r="I23" s="59"/>
      <c r="J23" s="58"/>
      <c r="K23" s="70"/>
      <c r="L23" s="42">
        <f>7*C23</f>
        <v>0</v>
      </c>
      <c r="M23" s="65">
        <f>SUM(D23:J23)</f>
        <v>0</v>
      </c>
    </row>
    <row r="24" spans="2:13" s="3" customFormat="1" ht="12" customHeight="1">
      <c r="B24" s="55" t="s">
        <v>16</v>
      </c>
      <c r="C24" s="75"/>
      <c r="D24" s="84"/>
      <c r="E24" s="85"/>
      <c r="F24" s="84"/>
      <c r="G24" s="85"/>
      <c r="H24" s="84"/>
      <c r="I24" s="85"/>
      <c r="J24" s="84"/>
      <c r="K24" s="70"/>
      <c r="L24" s="43">
        <f>7*C24</f>
        <v>0</v>
      </c>
      <c r="M24" s="62">
        <f>SUM(D24:J24)</f>
        <v>0</v>
      </c>
    </row>
    <row r="25" spans="2:13" s="3" customFormat="1" ht="11.25">
      <c r="B25" s="55" t="s">
        <v>7</v>
      </c>
      <c r="C25" s="76"/>
      <c r="D25" s="58"/>
      <c r="E25" s="59"/>
      <c r="F25" s="58"/>
      <c r="G25" s="59"/>
      <c r="H25" s="58"/>
      <c r="I25" s="59"/>
      <c r="J25" s="58"/>
      <c r="K25" s="70"/>
      <c r="L25" s="42"/>
      <c r="M25" s="64">
        <f>SUM(D25:J25)</f>
        <v>0</v>
      </c>
    </row>
    <row r="26" spans="2:13" s="3" customFormat="1" ht="12" customHeight="1">
      <c r="B26" s="55" t="s">
        <v>17</v>
      </c>
      <c r="C26" s="75"/>
      <c r="D26" s="84"/>
      <c r="E26" s="85"/>
      <c r="F26" s="84"/>
      <c r="G26" s="85"/>
      <c r="H26" s="84"/>
      <c r="I26" s="85"/>
      <c r="J26" s="84"/>
      <c r="K26" s="70"/>
      <c r="L26" s="43">
        <f>7*C26</f>
        <v>0</v>
      </c>
      <c r="M26" s="62">
        <f>SUM(D26:J26)</f>
        <v>0</v>
      </c>
    </row>
    <row r="27" spans="1:13" s="3" customFormat="1" ht="6" customHeight="1">
      <c r="A27" s="21"/>
      <c r="B27" s="97"/>
      <c r="C27" s="98"/>
      <c r="D27" s="98"/>
      <c r="E27" s="98"/>
      <c r="F27" s="98"/>
      <c r="G27" s="98"/>
      <c r="H27" s="98"/>
      <c r="I27" s="98"/>
      <c r="J27" s="98"/>
      <c r="K27" s="21"/>
      <c r="L27" s="98"/>
      <c r="M27" s="99"/>
    </row>
    <row r="28" spans="2:11" s="3" customFormat="1" ht="12" customHeight="1">
      <c r="B28" s="4"/>
      <c r="C28" s="4"/>
      <c r="K28" s="21"/>
    </row>
    <row r="29" spans="1:11" s="3" customFormat="1" ht="12">
      <c r="A29" s="13" t="s">
        <v>18</v>
      </c>
      <c r="K29" s="21"/>
    </row>
    <row r="30" spans="2:11" s="3" customFormat="1" ht="12" customHeight="1">
      <c r="B30" s="4"/>
      <c r="C30" s="4"/>
      <c r="K30" s="21"/>
    </row>
    <row r="31" spans="2:13" s="3" customFormat="1" ht="11.25">
      <c r="B31" s="54" t="s">
        <v>19</v>
      </c>
      <c r="C31" s="78"/>
      <c r="D31" s="86"/>
      <c r="E31" s="87"/>
      <c r="F31" s="86"/>
      <c r="G31" s="87"/>
      <c r="H31" s="86"/>
      <c r="I31" s="87"/>
      <c r="J31" s="86"/>
      <c r="K31" s="70"/>
      <c r="L31" s="44">
        <f>7*C31</f>
        <v>0</v>
      </c>
      <c r="M31" s="61">
        <f>SUM(D31:J31)</f>
        <v>0</v>
      </c>
    </row>
    <row r="32" spans="2:13" s="15" customFormat="1" ht="12" customHeight="1">
      <c r="B32" s="57" t="s">
        <v>10</v>
      </c>
      <c r="C32" s="77"/>
      <c r="D32" s="84"/>
      <c r="E32" s="85"/>
      <c r="F32" s="84"/>
      <c r="G32" s="85"/>
      <c r="H32" s="84"/>
      <c r="I32" s="85"/>
      <c r="J32" s="84"/>
      <c r="K32" s="71"/>
      <c r="L32" s="43">
        <f>7*C32</f>
        <v>0</v>
      </c>
      <c r="M32" s="62">
        <f>SUM(D32:J32)</f>
        <v>0</v>
      </c>
    </row>
    <row r="33" spans="2:13" s="3" customFormat="1" ht="11.25">
      <c r="B33" s="55" t="s">
        <v>20</v>
      </c>
      <c r="C33" s="75"/>
      <c r="D33" s="84"/>
      <c r="E33" s="85"/>
      <c r="F33" s="84"/>
      <c r="G33" s="85"/>
      <c r="H33" s="84"/>
      <c r="I33" s="85"/>
      <c r="J33" s="84"/>
      <c r="K33" s="70"/>
      <c r="L33" s="43">
        <f>7*C33</f>
        <v>0</v>
      </c>
      <c r="M33" s="62">
        <f>SUM(D33:J33)</f>
        <v>0</v>
      </c>
    </row>
    <row r="34" spans="2:13" s="3" customFormat="1" ht="12" customHeight="1">
      <c r="B34" s="55" t="s">
        <v>21</v>
      </c>
      <c r="C34" s="75"/>
      <c r="D34" s="84"/>
      <c r="E34" s="85"/>
      <c r="F34" s="84"/>
      <c r="G34" s="85"/>
      <c r="H34" s="84"/>
      <c r="I34" s="85"/>
      <c r="J34" s="84"/>
      <c r="K34" s="70"/>
      <c r="L34" s="43">
        <f>7*C34</f>
        <v>0</v>
      </c>
      <c r="M34" s="62">
        <f>SUM(D34:J34)</f>
        <v>0</v>
      </c>
    </row>
    <row r="35" spans="1:13" s="3" customFormat="1" ht="6" customHeight="1">
      <c r="A35" s="21"/>
      <c r="B35" s="97"/>
      <c r="C35" s="95"/>
      <c r="D35" s="95"/>
      <c r="E35" s="95"/>
      <c r="F35" s="95"/>
      <c r="G35" s="95"/>
      <c r="H35" s="95"/>
      <c r="I35" s="95"/>
      <c r="J35" s="95"/>
      <c r="K35" s="21"/>
      <c r="L35" s="95"/>
      <c r="M35" s="96"/>
    </row>
    <row r="36" spans="2:11" s="3" customFormat="1" ht="12" customHeight="1">
      <c r="B36" s="4"/>
      <c r="C36" s="4"/>
      <c r="D36" s="9"/>
      <c r="E36" s="9"/>
      <c r="F36" s="9"/>
      <c r="G36" s="9"/>
      <c r="H36" s="9"/>
      <c r="I36" s="9"/>
      <c r="J36" s="9"/>
      <c r="K36" s="21"/>
    </row>
    <row r="37" spans="1:11" s="3" customFormat="1" ht="12">
      <c r="A37" s="13" t="s">
        <v>22</v>
      </c>
      <c r="D37" s="9"/>
      <c r="E37" s="9"/>
      <c r="F37" s="9"/>
      <c r="G37" s="9"/>
      <c r="H37" s="9"/>
      <c r="I37" s="9"/>
      <c r="J37" s="9"/>
      <c r="K37" s="21"/>
    </row>
    <row r="38" spans="2:11" s="3" customFormat="1" ht="12" customHeight="1">
      <c r="B38" s="4"/>
      <c r="C38" s="4"/>
      <c r="D38" s="9"/>
      <c r="E38" s="9"/>
      <c r="F38" s="9"/>
      <c r="G38" s="9"/>
      <c r="H38" s="9"/>
      <c r="I38" s="9"/>
      <c r="J38" s="9"/>
      <c r="K38" s="21"/>
    </row>
    <row r="39" spans="2:13" s="3" customFormat="1" ht="11.25">
      <c r="B39" s="54" t="s">
        <v>23</v>
      </c>
      <c r="C39" s="79"/>
      <c r="D39" s="86"/>
      <c r="E39" s="86"/>
      <c r="F39" s="86"/>
      <c r="G39" s="86"/>
      <c r="H39" s="86"/>
      <c r="I39" s="86"/>
      <c r="J39" s="86"/>
      <c r="K39" s="71"/>
      <c r="L39" s="44">
        <f>7*C39</f>
        <v>0</v>
      </c>
      <c r="M39" s="61">
        <f>SUM(D39:J39)</f>
        <v>0</v>
      </c>
    </row>
    <row r="40" spans="2:13" s="3" customFormat="1" ht="12" customHeight="1">
      <c r="B40" s="55" t="s">
        <v>24</v>
      </c>
      <c r="C40" s="77"/>
      <c r="D40" s="84"/>
      <c r="E40" s="84"/>
      <c r="F40" s="84"/>
      <c r="G40" s="84"/>
      <c r="H40" s="84"/>
      <c r="I40" s="84"/>
      <c r="J40" s="84"/>
      <c r="K40" s="71"/>
      <c r="L40" s="43">
        <f>7*C40</f>
        <v>0</v>
      </c>
      <c r="M40" s="62">
        <f>SUM(D40:J40)</f>
        <v>0</v>
      </c>
    </row>
    <row r="41" spans="2:13" s="3" customFormat="1" ht="11.25">
      <c r="B41" s="55" t="s">
        <v>25</v>
      </c>
      <c r="C41" s="77"/>
      <c r="D41" s="84"/>
      <c r="E41" s="84"/>
      <c r="F41" s="84"/>
      <c r="G41" s="84"/>
      <c r="H41" s="84"/>
      <c r="I41" s="84"/>
      <c r="J41" s="84"/>
      <c r="K41" s="71"/>
      <c r="L41" s="43">
        <f>7*C41</f>
        <v>0</v>
      </c>
      <c r="M41" s="62">
        <f>SUM(D41:J41)</f>
        <v>0</v>
      </c>
    </row>
    <row r="42" spans="2:11" s="3" customFormat="1" ht="12" customHeight="1">
      <c r="B42" s="4"/>
      <c r="C42" s="4"/>
      <c r="D42" s="9"/>
      <c r="E42" s="9"/>
      <c r="F42" s="9"/>
      <c r="G42" s="9"/>
      <c r="H42" s="9"/>
      <c r="I42" s="9"/>
      <c r="J42" s="9"/>
      <c r="K42" s="21"/>
    </row>
    <row r="43" spans="1:13" s="3" customFormat="1" ht="12">
      <c r="A43" s="13" t="s">
        <v>26</v>
      </c>
      <c r="C43" s="24">
        <f aca="true" t="shared" si="0" ref="C43:J43">C10+C13+C14+C15+C18+C21+C24+C26+C31+C32+C33+C34+C39+C40+C41</f>
        <v>0</v>
      </c>
      <c r="D43" s="24">
        <f t="shared" si="0"/>
        <v>0</v>
      </c>
      <c r="E43" s="24">
        <f t="shared" si="0"/>
        <v>0</v>
      </c>
      <c r="F43" s="24">
        <f t="shared" si="0"/>
        <v>0</v>
      </c>
      <c r="G43" s="24">
        <f t="shared" si="0"/>
        <v>0</v>
      </c>
      <c r="H43" s="24">
        <f t="shared" si="0"/>
        <v>0</v>
      </c>
      <c r="I43" s="24">
        <f t="shared" si="0"/>
        <v>0</v>
      </c>
      <c r="J43" s="24">
        <f t="shared" si="0"/>
        <v>0</v>
      </c>
      <c r="K43" s="70"/>
      <c r="L43" s="24">
        <f>L10+L13+L14+L15+L18+L21+L24+L26+L31+L32+L33+L34+L39+L40+L41</f>
        <v>0</v>
      </c>
      <c r="M43" s="24">
        <f>M10+M13+M14+M15+M18+M21+M24+M26+M31+M32+M33+M34+M39+M40+M41</f>
        <v>0</v>
      </c>
    </row>
    <row r="44" spans="2:11" s="3" customFormat="1" ht="12" customHeight="1">
      <c r="B44" s="4"/>
      <c r="C44" s="4"/>
      <c r="K44" s="21"/>
    </row>
    <row r="45" spans="2:13" s="3" customFormat="1" ht="11.25">
      <c r="B45" s="14" t="s">
        <v>27</v>
      </c>
      <c r="C45" s="14"/>
      <c r="K45" s="21"/>
      <c r="M45" s="23" t="e">
        <f>M43/L43</f>
        <v>#DIV/0!</v>
      </c>
    </row>
    <row r="46" spans="1:13" s="3" customFormat="1" ht="12.75">
      <c r="A46" s="100" t="s">
        <v>0</v>
      </c>
      <c r="B46"/>
      <c r="C46"/>
      <c r="D46" s="8"/>
      <c r="E46" s="8"/>
      <c r="F46" s="8"/>
      <c r="G46"/>
      <c r="H46" s="1" t="s">
        <v>2</v>
      </c>
      <c r="I46" s="2">
        <f ca="1">TODAY()</f>
        <v>43706</v>
      </c>
      <c r="J46"/>
      <c r="K46" s="67"/>
      <c r="L46"/>
      <c r="M46"/>
    </row>
    <row r="47" spans="1:13" s="3" customFormat="1" ht="12.75">
      <c r="A47"/>
      <c r="B47"/>
      <c r="C47"/>
      <c r="D47"/>
      <c r="E47"/>
      <c r="F47"/>
      <c r="G47"/>
      <c r="H47"/>
      <c r="I47"/>
      <c r="J47"/>
      <c r="K47" s="67"/>
      <c r="L47"/>
      <c r="M47"/>
    </row>
    <row r="48" spans="1:13" s="3" customFormat="1" ht="12.75">
      <c r="A48" s="10" t="s">
        <v>1</v>
      </c>
      <c r="B48"/>
      <c r="C48"/>
      <c r="D48"/>
      <c r="E48"/>
      <c r="F48"/>
      <c r="G48"/>
      <c r="H48" s="1" t="s">
        <v>3</v>
      </c>
      <c r="I48" s="80"/>
      <c r="J48" s="81"/>
      <c r="K48" s="67" t="s">
        <v>45</v>
      </c>
      <c r="L48" s="81"/>
      <c r="M48"/>
    </row>
    <row r="49" spans="2:13" s="3" customFormat="1" ht="11.25">
      <c r="B49" s="14"/>
      <c r="C49" s="14"/>
      <c r="K49" s="21"/>
      <c r="M49" s="53"/>
    </row>
    <row r="50" spans="3:16" s="3" customFormat="1" ht="11.25">
      <c r="C50" s="16" t="s">
        <v>28</v>
      </c>
      <c r="D50" s="102" t="s">
        <v>64</v>
      </c>
      <c r="E50" s="103"/>
      <c r="F50" s="103"/>
      <c r="G50" s="103"/>
      <c r="H50" s="103"/>
      <c r="I50" s="103"/>
      <c r="J50" s="104"/>
      <c r="K50" s="21"/>
      <c r="L50" s="16" t="s">
        <v>44</v>
      </c>
      <c r="M50" s="16" t="s">
        <v>44</v>
      </c>
      <c r="N50" s="11"/>
      <c r="O50" s="11"/>
      <c r="P50" s="11"/>
    </row>
    <row r="51" spans="3:16" s="4" customFormat="1" ht="11.25">
      <c r="C51" s="17" t="s">
        <v>29</v>
      </c>
      <c r="D51" s="18" t="s">
        <v>32</v>
      </c>
      <c r="E51" s="19" t="s">
        <v>33</v>
      </c>
      <c r="F51" s="19" t="s">
        <v>34</v>
      </c>
      <c r="G51" s="19" t="s">
        <v>35</v>
      </c>
      <c r="H51" s="19" t="s">
        <v>36</v>
      </c>
      <c r="I51" s="19" t="s">
        <v>37</v>
      </c>
      <c r="J51" s="20" t="s">
        <v>38</v>
      </c>
      <c r="K51" s="68"/>
      <c r="L51" s="17" t="s">
        <v>29</v>
      </c>
      <c r="M51" s="17" t="s">
        <v>30</v>
      </c>
      <c r="N51" s="12"/>
      <c r="O51" s="12"/>
      <c r="P51" s="12"/>
    </row>
    <row r="52" spans="1:11" s="4" customFormat="1" ht="12">
      <c r="A52" s="13" t="s">
        <v>4</v>
      </c>
      <c r="K52" s="69"/>
    </row>
    <row r="53" s="3" customFormat="1" ht="11.25">
      <c r="K53" s="21"/>
    </row>
    <row r="54" spans="2:13" s="3" customFormat="1" ht="11.25">
      <c r="B54" s="54" t="s">
        <v>5</v>
      </c>
      <c r="C54" s="74"/>
      <c r="D54" s="82"/>
      <c r="E54" s="83"/>
      <c r="F54" s="82"/>
      <c r="G54" s="82"/>
      <c r="H54" s="82"/>
      <c r="I54" s="83"/>
      <c r="J54" s="82"/>
      <c r="K54" s="70"/>
      <c r="L54" s="45">
        <f>7*C54</f>
        <v>0</v>
      </c>
      <c r="M54" s="63">
        <f>SUM(D54:J54)</f>
        <v>0</v>
      </c>
    </row>
    <row r="55" spans="2:13" s="3" customFormat="1" ht="12" customHeight="1">
      <c r="B55" s="55" t="s">
        <v>6</v>
      </c>
      <c r="C55" s="75"/>
      <c r="D55" s="84"/>
      <c r="E55" s="85"/>
      <c r="F55" s="84"/>
      <c r="G55" s="84"/>
      <c r="H55" s="84"/>
      <c r="I55" s="85"/>
      <c r="J55" s="84"/>
      <c r="K55" s="70"/>
      <c r="L55" s="43">
        <f>7*C55</f>
        <v>0</v>
      </c>
      <c r="M55" s="62">
        <f>SUM(D55:J55)</f>
        <v>0</v>
      </c>
    </row>
    <row r="56" spans="2:13" s="3" customFormat="1" ht="11.25">
      <c r="B56" s="55" t="s">
        <v>7</v>
      </c>
      <c r="C56" s="76"/>
      <c r="D56" s="58"/>
      <c r="E56" s="59"/>
      <c r="F56" s="58"/>
      <c r="G56" s="58"/>
      <c r="H56" s="58"/>
      <c r="I56" s="59"/>
      <c r="J56" s="58"/>
      <c r="K56" s="70"/>
      <c r="L56" s="42"/>
      <c r="M56" s="64">
        <f>SUM(D56:J56)</f>
        <v>0</v>
      </c>
    </row>
    <row r="57" spans="1:13" s="3" customFormat="1" ht="6" customHeight="1">
      <c r="A57" s="21"/>
      <c r="B57" s="93"/>
      <c r="C57" s="94"/>
      <c r="D57" s="95"/>
      <c r="E57" s="95"/>
      <c r="F57" s="95"/>
      <c r="G57" s="95"/>
      <c r="H57" s="95"/>
      <c r="I57" s="95"/>
      <c r="J57" s="95"/>
      <c r="K57" s="21"/>
      <c r="L57" s="95"/>
      <c r="M57" s="96"/>
    </row>
    <row r="58" spans="2:13" s="3" customFormat="1" ht="11.25">
      <c r="B58" s="55" t="s">
        <v>8</v>
      </c>
      <c r="C58" s="75"/>
      <c r="D58" s="86"/>
      <c r="E58" s="85"/>
      <c r="F58" s="84"/>
      <c r="G58" s="85"/>
      <c r="H58" s="84"/>
      <c r="I58" s="85"/>
      <c r="J58" s="84"/>
      <c r="K58" s="70"/>
      <c r="L58" s="43">
        <f>7*C58</f>
        <v>0</v>
      </c>
      <c r="M58" s="62">
        <f>SUM(D58:J58)</f>
        <v>0</v>
      </c>
    </row>
    <row r="59" spans="2:13" s="3" customFormat="1" ht="12" customHeight="1">
      <c r="B59" s="55" t="s">
        <v>9</v>
      </c>
      <c r="C59" s="75"/>
      <c r="D59" s="84"/>
      <c r="E59" s="85"/>
      <c r="F59" s="84"/>
      <c r="G59" s="85"/>
      <c r="H59" s="84"/>
      <c r="I59" s="85"/>
      <c r="J59" s="84"/>
      <c r="K59" s="70"/>
      <c r="L59" s="43">
        <f>7*C59</f>
        <v>0</v>
      </c>
      <c r="M59" s="62">
        <f>SUM(D59:J59)</f>
        <v>0</v>
      </c>
    </row>
    <row r="60" spans="2:13" s="15" customFormat="1" ht="11.25">
      <c r="B60" s="57" t="s">
        <v>10</v>
      </c>
      <c r="C60" s="77"/>
      <c r="D60" s="84"/>
      <c r="E60" s="85"/>
      <c r="F60" s="84"/>
      <c r="G60" s="85"/>
      <c r="H60" s="84"/>
      <c r="I60" s="85"/>
      <c r="J60" s="84"/>
      <c r="K60" s="71"/>
      <c r="L60" s="43">
        <f>7*C60</f>
        <v>0</v>
      </c>
      <c r="M60" s="62">
        <f>SUM(D60:J60)</f>
        <v>0</v>
      </c>
    </row>
    <row r="61" spans="1:13" s="3" customFormat="1" ht="6" customHeight="1">
      <c r="A61" s="21"/>
      <c r="B61" s="97"/>
      <c r="C61" s="95"/>
      <c r="D61" s="95"/>
      <c r="E61" s="95"/>
      <c r="F61" s="95"/>
      <c r="G61" s="95"/>
      <c r="H61" s="95"/>
      <c r="I61" s="95"/>
      <c r="J61" s="95"/>
      <c r="K61" s="21"/>
      <c r="L61" s="95"/>
      <c r="M61" s="96"/>
    </row>
    <row r="62" spans="2:13" s="3" customFormat="1" ht="11.25">
      <c r="B62" s="55" t="s">
        <v>11</v>
      </c>
      <c r="C62" s="76"/>
      <c r="D62" s="82"/>
      <c r="E62" s="59"/>
      <c r="F62" s="58"/>
      <c r="G62" s="59"/>
      <c r="H62" s="58"/>
      <c r="I62" s="59"/>
      <c r="J62" s="58"/>
      <c r="K62" s="70"/>
      <c r="L62" s="42">
        <f>7*C62</f>
        <v>0</v>
      </c>
      <c r="M62" s="65">
        <f>SUM(D62:J62)</f>
        <v>0</v>
      </c>
    </row>
    <row r="63" spans="2:13" s="3" customFormat="1" ht="12" customHeight="1">
      <c r="B63" s="54" t="s">
        <v>12</v>
      </c>
      <c r="C63" s="78"/>
      <c r="D63" s="86"/>
      <c r="E63" s="87"/>
      <c r="F63" s="86"/>
      <c r="G63" s="87"/>
      <c r="H63" s="86"/>
      <c r="I63" s="87"/>
      <c r="J63" s="86"/>
      <c r="K63" s="70"/>
      <c r="L63" s="44">
        <f>7*C63</f>
        <v>0</v>
      </c>
      <c r="M63" s="61">
        <f>SUM(D63:J63)</f>
        <v>0</v>
      </c>
    </row>
    <row r="64" spans="1:13" s="3" customFormat="1" ht="6" customHeight="1">
      <c r="A64" s="21"/>
      <c r="B64" s="97"/>
      <c r="C64" s="98"/>
      <c r="D64" s="98"/>
      <c r="E64" s="98"/>
      <c r="F64" s="98"/>
      <c r="G64" s="98"/>
      <c r="H64" s="98"/>
      <c r="I64" s="98"/>
      <c r="J64" s="98"/>
      <c r="K64" s="21"/>
      <c r="L64" s="98"/>
      <c r="M64" s="99"/>
    </row>
    <row r="65" spans="2:13" s="3" customFormat="1" ht="12" customHeight="1">
      <c r="B65" s="55" t="s">
        <v>13</v>
      </c>
      <c r="C65" s="76"/>
      <c r="D65" s="82"/>
      <c r="E65" s="59"/>
      <c r="F65" s="58"/>
      <c r="G65" s="59"/>
      <c r="H65" s="58"/>
      <c r="I65" s="59"/>
      <c r="J65" s="58"/>
      <c r="K65" s="70"/>
      <c r="L65" s="42">
        <f>7*C65</f>
        <v>0</v>
      </c>
      <c r="M65" s="65">
        <f>SUM(D65:J65)</f>
        <v>0</v>
      </c>
    </row>
    <row r="66" spans="2:13" s="3" customFormat="1" ht="11.25">
      <c r="B66" s="55" t="s">
        <v>14</v>
      </c>
      <c r="C66" s="75"/>
      <c r="D66" s="84"/>
      <c r="E66" s="85"/>
      <c r="F66" s="84"/>
      <c r="G66" s="85"/>
      <c r="H66" s="84"/>
      <c r="I66" s="85"/>
      <c r="J66" s="84"/>
      <c r="K66" s="70"/>
      <c r="L66" s="43">
        <f>7*C66</f>
        <v>0</v>
      </c>
      <c r="M66" s="62">
        <f>SUM(D66:J66)</f>
        <v>0</v>
      </c>
    </row>
    <row r="67" spans="1:13" s="3" customFormat="1" ht="6" customHeight="1">
      <c r="A67" s="21"/>
      <c r="B67" s="93"/>
      <c r="C67" s="94"/>
      <c r="D67" s="95"/>
      <c r="E67" s="95"/>
      <c r="F67" s="95"/>
      <c r="G67" s="95"/>
      <c r="H67" s="95"/>
      <c r="I67" s="95"/>
      <c r="J67" s="95"/>
      <c r="K67" s="21"/>
      <c r="L67" s="95"/>
      <c r="M67" s="96"/>
    </row>
    <row r="68" spans="2:13" s="3" customFormat="1" ht="11.25">
      <c r="B68" s="55" t="s">
        <v>15</v>
      </c>
      <c r="C68" s="76"/>
      <c r="D68" s="82"/>
      <c r="E68" s="59"/>
      <c r="F68" s="58"/>
      <c r="G68" s="59"/>
      <c r="H68" s="58"/>
      <c r="I68" s="59"/>
      <c r="J68" s="58"/>
      <c r="K68" s="70"/>
      <c r="L68" s="42">
        <f>7*C68</f>
        <v>0</v>
      </c>
      <c r="M68" s="65">
        <f>SUM(D68:J68)</f>
        <v>0</v>
      </c>
    </row>
    <row r="69" spans="2:13" s="3" customFormat="1" ht="12" customHeight="1">
      <c r="B69" s="55" t="s">
        <v>16</v>
      </c>
      <c r="C69" s="75"/>
      <c r="D69" s="84"/>
      <c r="E69" s="85"/>
      <c r="F69" s="84"/>
      <c r="G69" s="85"/>
      <c r="H69" s="84"/>
      <c r="I69" s="85"/>
      <c r="J69" s="84"/>
      <c r="K69" s="70"/>
      <c r="L69" s="43">
        <f>7*C69</f>
        <v>0</v>
      </c>
      <c r="M69" s="62">
        <f>SUM(D69:J69)</f>
        <v>0</v>
      </c>
    </row>
    <row r="70" spans="2:13" s="3" customFormat="1" ht="11.25">
      <c r="B70" s="55" t="s">
        <v>7</v>
      </c>
      <c r="C70" s="76"/>
      <c r="D70" s="58"/>
      <c r="E70" s="59"/>
      <c r="F70" s="58"/>
      <c r="G70" s="59"/>
      <c r="H70" s="58"/>
      <c r="I70" s="59"/>
      <c r="J70" s="58"/>
      <c r="K70" s="70"/>
      <c r="L70" s="42"/>
      <c r="M70" s="64">
        <f>SUM(D70:J70)</f>
        <v>0</v>
      </c>
    </row>
    <row r="71" spans="1:13" s="3" customFormat="1" ht="12" customHeight="1">
      <c r="A71" s="21"/>
      <c r="B71" s="55" t="s">
        <v>17</v>
      </c>
      <c r="C71" s="75"/>
      <c r="D71" s="84"/>
      <c r="E71" s="85"/>
      <c r="F71" s="84"/>
      <c r="G71" s="85"/>
      <c r="H71" s="84"/>
      <c r="I71" s="85"/>
      <c r="J71" s="84"/>
      <c r="K71" s="70"/>
      <c r="L71" s="43">
        <f>7*C71</f>
        <v>0</v>
      </c>
      <c r="M71" s="62">
        <f>SUM(D71:J71)</f>
        <v>0</v>
      </c>
    </row>
    <row r="72" spans="1:13" s="3" customFormat="1" ht="6" customHeight="1">
      <c r="A72" s="21"/>
      <c r="B72" s="97"/>
      <c r="C72" s="98"/>
      <c r="D72" s="98"/>
      <c r="E72" s="98"/>
      <c r="F72" s="98"/>
      <c r="G72" s="98"/>
      <c r="H72" s="98"/>
      <c r="I72" s="98"/>
      <c r="J72" s="98"/>
      <c r="K72" s="21"/>
      <c r="L72" s="98"/>
      <c r="M72" s="99"/>
    </row>
    <row r="73" spans="2:11" s="3" customFormat="1" ht="12" customHeight="1">
      <c r="B73" s="4"/>
      <c r="C73" s="4"/>
      <c r="K73" s="21"/>
    </row>
    <row r="74" spans="1:11" s="3" customFormat="1" ht="12">
      <c r="A74" s="13" t="s">
        <v>18</v>
      </c>
      <c r="K74" s="21"/>
    </row>
    <row r="75" spans="2:11" s="3" customFormat="1" ht="12" customHeight="1">
      <c r="B75" s="4"/>
      <c r="C75" s="4"/>
      <c r="K75" s="21"/>
    </row>
    <row r="76" spans="2:13" s="3" customFormat="1" ht="11.25">
      <c r="B76" s="54" t="s">
        <v>19</v>
      </c>
      <c r="C76" s="78"/>
      <c r="D76" s="86"/>
      <c r="E76" s="87"/>
      <c r="F76" s="86"/>
      <c r="G76" s="87"/>
      <c r="H76" s="86"/>
      <c r="I76" s="87"/>
      <c r="J76" s="86"/>
      <c r="K76" s="70"/>
      <c r="L76" s="44">
        <f>7*C76</f>
        <v>0</v>
      </c>
      <c r="M76" s="61">
        <f>SUM(D76:J76)</f>
        <v>0</v>
      </c>
    </row>
    <row r="77" spans="2:13" s="15" customFormat="1" ht="12" customHeight="1">
      <c r="B77" s="57" t="s">
        <v>10</v>
      </c>
      <c r="C77" s="77"/>
      <c r="D77" s="84"/>
      <c r="E77" s="85"/>
      <c r="F77" s="84"/>
      <c r="G77" s="85"/>
      <c r="H77" s="84"/>
      <c r="I77" s="85"/>
      <c r="J77" s="84"/>
      <c r="K77" s="71"/>
      <c r="L77" s="43">
        <f>7*C77</f>
        <v>0</v>
      </c>
      <c r="M77" s="62">
        <f>SUM(D77:J77)</f>
        <v>0</v>
      </c>
    </row>
    <row r="78" spans="2:13" s="3" customFormat="1" ht="11.25">
      <c r="B78" s="55" t="s">
        <v>20</v>
      </c>
      <c r="C78" s="75"/>
      <c r="D78" s="84"/>
      <c r="E78" s="85"/>
      <c r="F78" s="84"/>
      <c r="G78" s="85"/>
      <c r="H78" s="84"/>
      <c r="I78" s="85"/>
      <c r="J78" s="84"/>
      <c r="K78" s="70"/>
      <c r="L78" s="43">
        <f>7*C78</f>
        <v>0</v>
      </c>
      <c r="M78" s="62">
        <f>SUM(D78:J78)</f>
        <v>0</v>
      </c>
    </row>
    <row r="79" spans="2:13" s="3" customFormat="1" ht="12" customHeight="1">
      <c r="B79" s="55" t="s">
        <v>21</v>
      </c>
      <c r="C79" s="75"/>
      <c r="D79" s="84"/>
      <c r="E79" s="85"/>
      <c r="F79" s="84"/>
      <c r="G79" s="85"/>
      <c r="H79" s="84"/>
      <c r="I79" s="85"/>
      <c r="J79" s="84"/>
      <c r="K79" s="70"/>
      <c r="L79" s="43">
        <f>7*C79</f>
        <v>0</v>
      </c>
      <c r="M79" s="62">
        <f>SUM(D79:J79)</f>
        <v>0</v>
      </c>
    </row>
    <row r="80" spans="1:13" s="3" customFormat="1" ht="6" customHeight="1">
      <c r="A80" s="21"/>
      <c r="B80" s="97"/>
      <c r="C80" s="95"/>
      <c r="D80" s="95"/>
      <c r="E80" s="95"/>
      <c r="F80" s="95"/>
      <c r="G80" s="95"/>
      <c r="H80" s="95"/>
      <c r="I80" s="95"/>
      <c r="J80" s="95"/>
      <c r="K80" s="21"/>
      <c r="L80" s="95"/>
      <c r="M80" s="96"/>
    </row>
    <row r="81" spans="2:11" s="3" customFormat="1" ht="12" customHeight="1">
      <c r="B81" s="4"/>
      <c r="C81" s="4"/>
      <c r="D81" s="9"/>
      <c r="E81" s="9"/>
      <c r="F81" s="9"/>
      <c r="G81" s="9"/>
      <c r="H81" s="9"/>
      <c r="I81" s="9"/>
      <c r="J81" s="9"/>
      <c r="K81" s="21"/>
    </row>
    <row r="82" spans="1:11" s="3" customFormat="1" ht="12">
      <c r="A82" s="13" t="s">
        <v>22</v>
      </c>
      <c r="D82" s="9"/>
      <c r="E82" s="9"/>
      <c r="F82" s="9"/>
      <c r="G82" s="9"/>
      <c r="H82" s="9"/>
      <c r="I82" s="9"/>
      <c r="J82" s="9"/>
      <c r="K82" s="21"/>
    </row>
    <row r="83" spans="2:11" s="3" customFormat="1" ht="12" customHeight="1">
      <c r="B83" s="4"/>
      <c r="C83" s="4"/>
      <c r="D83" s="9"/>
      <c r="E83" s="9"/>
      <c r="F83" s="9"/>
      <c r="G83" s="9"/>
      <c r="H83" s="9"/>
      <c r="I83" s="9"/>
      <c r="J83" s="9"/>
      <c r="K83" s="21"/>
    </row>
    <row r="84" spans="2:13" s="3" customFormat="1" ht="11.25">
      <c r="B84" s="54" t="s">
        <v>23</v>
      </c>
      <c r="C84" s="79"/>
      <c r="D84" s="86"/>
      <c r="E84" s="86"/>
      <c r="F84" s="86"/>
      <c r="G84" s="86"/>
      <c r="H84" s="86"/>
      <c r="I84" s="86"/>
      <c r="J84" s="86"/>
      <c r="K84" s="71"/>
      <c r="L84" s="44">
        <f>7*C84</f>
        <v>0</v>
      </c>
      <c r="M84" s="61">
        <f>SUM(D84:J84)</f>
        <v>0</v>
      </c>
    </row>
    <row r="85" spans="2:13" s="3" customFormat="1" ht="12" customHeight="1">
      <c r="B85" s="55" t="s">
        <v>24</v>
      </c>
      <c r="C85" s="77"/>
      <c r="D85" s="84"/>
      <c r="E85" s="84"/>
      <c r="F85" s="84"/>
      <c r="G85" s="84"/>
      <c r="H85" s="84"/>
      <c r="I85" s="84"/>
      <c r="J85" s="84"/>
      <c r="K85" s="71"/>
      <c r="L85" s="43">
        <f>7*C85</f>
        <v>0</v>
      </c>
      <c r="M85" s="62">
        <f>SUM(D85:J85)</f>
        <v>0</v>
      </c>
    </row>
    <row r="86" spans="2:13" s="3" customFormat="1" ht="11.25">
      <c r="B86" s="55" t="s">
        <v>25</v>
      </c>
      <c r="C86" s="77"/>
      <c r="D86" s="84"/>
      <c r="E86" s="84"/>
      <c r="F86" s="84"/>
      <c r="G86" s="84"/>
      <c r="H86" s="84"/>
      <c r="I86" s="84"/>
      <c r="J86" s="84"/>
      <c r="K86" s="71"/>
      <c r="L86" s="43">
        <f>7*C86</f>
        <v>0</v>
      </c>
      <c r="M86" s="62">
        <f>SUM(D86:J86)</f>
        <v>0</v>
      </c>
    </row>
    <row r="87" spans="2:11" s="3" customFormat="1" ht="12" customHeight="1">
      <c r="B87" s="4"/>
      <c r="C87" s="4"/>
      <c r="D87" s="9"/>
      <c r="E87" s="9"/>
      <c r="F87" s="9"/>
      <c r="G87" s="9"/>
      <c r="H87" s="9"/>
      <c r="I87" s="9"/>
      <c r="J87" s="9"/>
      <c r="K87" s="21"/>
    </row>
    <row r="88" spans="1:13" s="3" customFormat="1" ht="12">
      <c r="A88" s="13" t="s">
        <v>26</v>
      </c>
      <c r="C88" s="24">
        <f aca="true" t="shared" si="1" ref="C88:J88">C55+C58+C59+C60+C63+C66+C69+C71+C76+C77+C78+C79+C84+C85+C86</f>
        <v>0</v>
      </c>
      <c r="D88" s="24">
        <f t="shared" si="1"/>
        <v>0</v>
      </c>
      <c r="E88" s="24">
        <f t="shared" si="1"/>
        <v>0</v>
      </c>
      <c r="F88" s="24">
        <f t="shared" si="1"/>
        <v>0</v>
      </c>
      <c r="G88" s="24">
        <f t="shared" si="1"/>
        <v>0</v>
      </c>
      <c r="H88" s="24">
        <f t="shared" si="1"/>
        <v>0</v>
      </c>
      <c r="I88" s="24">
        <f t="shared" si="1"/>
        <v>0</v>
      </c>
      <c r="J88" s="24">
        <f t="shared" si="1"/>
        <v>0</v>
      </c>
      <c r="K88" s="70"/>
      <c r="L88" s="24">
        <f>L55+L58+L59+L60+L63+L66+L69+L71+L76+L77+L78+L79+L84+L85+L86</f>
        <v>0</v>
      </c>
      <c r="M88" s="24">
        <f>M55+M58+M59+M60+M63+M66+M69+M71+M76+M77+M78+M79+M84+M85+M86</f>
        <v>0</v>
      </c>
    </row>
    <row r="89" spans="2:11" s="3" customFormat="1" ht="12" customHeight="1">
      <c r="B89" s="4"/>
      <c r="C89" s="4"/>
      <c r="K89" s="21"/>
    </row>
    <row r="90" spans="2:13" s="3" customFormat="1" ht="11.25">
      <c r="B90" s="14" t="s">
        <v>27</v>
      </c>
      <c r="C90" s="14"/>
      <c r="K90" s="21"/>
      <c r="M90" s="23" t="e">
        <f>M88/L88</f>
        <v>#DIV/0!</v>
      </c>
    </row>
    <row r="91" spans="1:13" s="3" customFormat="1" ht="12.75">
      <c r="A91" s="100" t="s">
        <v>0</v>
      </c>
      <c r="B91"/>
      <c r="C91"/>
      <c r="D91" s="8"/>
      <c r="E91" s="8"/>
      <c r="F91" s="8"/>
      <c r="G91"/>
      <c r="H91" s="1" t="s">
        <v>2</v>
      </c>
      <c r="I91" s="2">
        <f ca="1">TODAY()</f>
        <v>43706</v>
      </c>
      <c r="J91"/>
      <c r="K91" s="67"/>
      <c r="L91"/>
      <c r="M91"/>
    </row>
    <row r="92" spans="1:13" s="3" customFormat="1" ht="12.75">
      <c r="A92"/>
      <c r="B92"/>
      <c r="C92"/>
      <c r="D92"/>
      <c r="E92"/>
      <c r="F92"/>
      <c r="G92"/>
      <c r="H92"/>
      <c r="I92"/>
      <c r="J92"/>
      <c r="K92" s="67"/>
      <c r="L92"/>
      <c r="M92"/>
    </row>
    <row r="93" spans="1:13" s="3" customFormat="1" ht="12.75">
      <c r="A93" s="10" t="s">
        <v>1</v>
      </c>
      <c r="B93"/>
      <c r="C93"/>
      <c r="D93"/>
      <c r="E93"/>
      <c r="F93"/>
      <c r="G93"/>
      <c r="H93" s="1" t="s">
        <v>3</v>
      </c>
      <c r="I93" s="80"/>
      <c r="J93" s="81"/>
      <c r="K93" s="67" t="s">
        <v>45</v>
      </c>
      <c r="L93" s="81"/>
      <c r="M93"/>
    </row>
    <row r="94" spans="2:13" s="3" customFormat="1" ht="11.25">
      <c r="B94" s="14"/>
      <c r="C94" s="14"/>
      <c r="K94" s="21"/>
      <c r="M94" s="53"/>
    </row>
    <row r="95" spans="3:16" s="3" customFormat="1" ht="11.25">
      <c r="C95" s="16" t="s">
        <v>28</v>
      </c>
      <c r="D95" s="102" t="s">
        <v>64</v>
      </c>
      <c r="E95" s="103"/>
      <c r="F95" s="103"/>
      <c r="G95" s="103"/>
      <c r="H95" s="103"/>
      <c r="I95" s="103"/>
      <c r="J95" s="104"/>
      <c r="K95" s="21"/>
      <c r="L95" s="16" t="s">
        <v>43</v>
      </c>
      <c r="M95" s="16" t="s">
        <v>46</v>
      </c>
      <c r="N95" s="11"/>
      <c r="O95" s="11"/>
      <c r="P95" s="11"/>
    </row>
    <row r="96" spans="3:16" s="4" customFormat="1" ht="11.25">
      <c r="C96" s="17" t="s">
        <v>29</v>
      </c>
      <c r="D96" s="18" t="s">
        <v>32</v>
      </c>
      <c r="E96" s="19" t="s">
        <v>33</v>
      </c>
      <c r="F96" s="19" t="s">
        <v>34</v>
      </c>
      <c r="G96" s="19" t="s">
        <v>35</v>
      </c>
      <c r="H96" s="19" t="s">
        <v>36</v>
      </c>
      <c r="I96" s="19" t="s">
        <v>37</v>
      </c>
      <c r="J96" s="20" t="s">
        <v>38</v>
      </c>
      <c r="K96" s="68"/>
      <c r="L96" s="17" t="s">
        <v>29</v>
      </c>
      <c r="M96" s="17" t="s">
        <v>30</v>
      </c>
      <c r="N96" s="12"/>
      <c r="O96" s="12"/>
      <c r="P96" s="12"/>
    </row>
    <row r="97" spans="1:11" s="4" customFormat="1" ht="12">
      <c r="A97" s="13" t="s">
        <v>4</v>
      </c>
      <c r="K97" s="69"/>
    </row>
    <row r="98" s="3" customFormat="1" ht="11.25">
      <c r="K98" s="21"/>
    </row>
    <row r="99" spans="2:13" s="3" customFormat="1" ht="11.25">
      <c r="B99" s="54" t="s">
        <v>5</v>
      </c>
      <c r="C99" s="74"/>
      <c r="D99" s="82"/>
      <c r="E99" s="83"/>
      <c r="F99" s="82"/>
      <c r="G99" s="82"/>
      <c r="H99" s="82"/>
      <c r="I99" s="83"/>
      <c r="J99" s="82"/>
      <c r="K99" s="70"/>
      <c r="L99" s="45">
        <f>7*C99</f>
        <v>0</v>
      </c>
      <c r="M99" s="63">
        <f>SUM(D99:J99)</f>
        <v>0</v>
      </c>
    </row>
    <row r="100" spans="2:13" s="3" customFormat="1" ht="12" customHeight="1">
      <c r="B100" s="55" t="s">
        <v>6</v>
      </c>
      <c r="C100" s="75"/>
      <c r="D100" s="84"/>
      <c r="E100" s="85"/>
      <c r="F100" s="84"/>
      <c r="G100" s="84"/>
      <c r="H100" s="84"/>
      <c r="I100" s="85"/>
      <c r="J100" s="84"/>
      <c r="K100" s="70"/>
      <c r="L100" s="43">
        <f>7*C100</f>
        <v>0</v>
      </c>
      <c r="M100" s="62">
        <f>SUM(D100:J100)</f>
        <v>0</v>
      </c>
    </row>
    <row r="101" spans="2:13" s="3" customFormat="1" ht="11.25">
      <c r="B101" s="55" t="s">
        <v>7</v>
      </c>
      <c r="C101" s="76"/>
      <c r="D101" s="58"/>
      <c r="E101" s="59"/>
      <c r="F101" s="58"/>
      <c r="G101" s="58"/>
      <c r="H101" s="58"/>
      <c r="I101" s="59"/>
      <c r="J101" s="58"/>
      <c r="K101" s="70"/>
      <c r="L101" s="42"/>
      <c r="M101" s="64">
        <f>SUM(D101:J101)</f>
        <v>0</v>
      </c>
    </row>
    <row r="102" spans="1:13" s="3" customFormat="1" ht="6" customHeight="1">
      <c r="A102" s="21"/>
      <c r="B102" s="93"/>
      <c r="C102" s="94"/>
      <c r="D102" s="95"/>
      <c r="E102" s="95"/>
      <c r="F102" s="95"/>
      <c r="G102" s="95"/>
      <c r="H102" s="95"/>
      <c r="I102" s="95"/>
      <c r="J102" s="95"/>
      <c r="K102" s="21"/>
      <c r="L102" s="95"/>
      <c r="M102" s="96"/>
    </row>
    <row r="103" spans="2:13" s="3" customFormat="1" ht="11.25">
      <c r="B103" s="55" t="s">
        <v>8</v>
      </c>
      <c r="C103" s="75"/>
      <c r="D103" s="86"/>
      <c r="E103" s="85"/>
      <c r="F103" s="84"/>
      <c r="G103" s="85"/>
      <c r="H103" s="84"/>
      <c r="I103" s="85"/>
      <c r="J103" s="84"/>
      <c r="K103" s="70"/>
      <c r="L103" s="43">
        <f>7*C103</f>
        <v>0</v>
      </c>
      <c r="M103" s="62">
        <f>SUM(D103:J103)</f>
        <v>0</v>
      </c>
    </row>
    <row r="104" spans="2:13" s="3" customFormat="1" ht="12" customHeight="1">
      <c r="B104" s="55" t="s">
        <v>9</v>
      </c>
      <c r="C104" s="75"/>
      <c r="D104" s="84"/>
      <c r="E104" s="85"/>
      <c r="F104" s="84"/>
      <c r="G104" s="85"/>
      <c r="H104" s="84"/>
      <c r="I104" s="85"/>
      <c r="J104" s="84"/>
      <c r="K104" s="70"/>
      <c r="L104" s="43">
        <f>7*C104</f>
        <v>0</v>
      </c>
      <c r="M104" s="62">
        <f>SUM(D104:J104)</f>
        <v>0</v>
      </c>
    </row>
    <row r="105" spans="2:13" s="15" customFormat="1" ht="11.25">
      <c r="B105" s="57" t="s">
        <v>10</v>
      </c>
      <c r="C105" s="77"/>
      <c r="D105" s="84"/>
      <c r="E105" s="85"/>
      <c r="F105" s="84"/>
      <c r="G105" s="85"/>
      <c r="H105" s="84"/>
      <c r="I105" s="85"/>
      <c r="J105" s="84"/>
      <c r="K105" s="71"/>
      <c r="L105" s="43">
        <f>7*C105</f>
        <v>0</v>
      </c>
      <c r="M105" s="62">
        <f>SUM(D105:J105)</f>
        <v>0</v>
      </c>
    </row>
    <row r="106" spans="1:13" s="3" customFormat="1" ht="6" customHeight="1">
      <c r="A106" s="21"/>
      <c r="B106" s="97"/>
      <c r="C106" s="95"/>
      <c r="D106" s="95"/>
      <c r="E106" s="95"/>
      <c r="F106" s="95"/>
      <c r="G106" s="95"/>
      <c r="H106" s="95"/>
      <c r="I106" s="95"/>
      <c r="J106" s="95"/>
      <c r="K106" s="21"/>
      <c r="L106" s="95"/>
      <c r="M106" s="96"/>
    </row>
    <row r="107" spans="2:13" s="3" customFormat="1" ht="11.25">
      <c r="B107" s="55" t="s">
        <v>11</v>
      </c>
      <c r="C107" s="76"/>
      <c r="D107" s="82"/>
      <c r="E107" s="59"/>
      <c r="F107" s="58"/>
      <c r="G107" s="59"/>
      <c r="H107" s="58"/>
      <c r="I107" s="59"/>
      <c r="J107" s="58"/>
      <c r="K107" s="70"/>
      <c r="L107" s="42">
        <f>7*C107</f>
        <v>0</v>
      </c>
      <c r="M107" s="65">
        <f>SUM(D107:J107)</f>
        <v>0</v>
      </c>
    </row>
    <row r="108" spans="2:13" s="3" customFormat="1" ht="12" customHeight="1">
      <c r="B108" s="54" t="s">
        <v>12</v>
      </c>
      <c r="C108" s="78"/>
      <c r="D108" s="86"/>
      <c r="E108" s="87"/>
      <c r="F108" s="86"/>
      <c r="G108" s="87"/>
      <c r="H108" s="86"/>
      <c r="I108" s="87"/>
      <c r="J108" s="86"/>
      <c r="K108" s="70"/>
      <c r="L108" s="44">
        <f>7*C108</f>
        <v>0</v>
      </c>
      <c r="M108" s="61">
        <f>SUM(D108:J108)</f>
        <v>0</v>
      </c>
    </row>
    <row r="109" spans="1:13" s="3" customFormat="1" ht="6" customHeight="1">
      <c r="A109" s="21"/>
      <c r="B109" s="97"/>
      <c r="C109" s="98"/>
      <c r="D109" s="98"/>
      <c r="E109" s="98"/>
      <c r="F109" s="98"/>
      <c r="G109" s="98"/>
      <c r="H109" s="98"/>
      <c r="I109" s="98"/>
      <c r="J109" s="98"/>
      <c r="K109" s="21"/>
      <c r="L109" s="98"/>
      <c r="M109" s="99"/>
    </row>
    <row r="110" spans="2:13" s="3" customFormat="1" ht="12" customHeight="1">
      <c r="B110" s="55" t="s">
        <v>13</v>
      </c>
      <c r="C110" s="76"/>
      <c r="D110" s="82"/>
      <c r="E110" s="59"/>
      <c r="F110" s="58"/>
      <c r="G110" s="59"/>
      <c r="H110" s="58"/>
      <c r="I110" s="59"/>
      <c r="J110" s="58"/>
      <c r="K110" s="70"/>
      <c r="L110" s="42">
        <f>7*C110</f>
        <v>0</v>
      </c>
      <c r="M110" s="65">
        <f>SUM(D110:J110)</f>
        <v>0</v>
      </c>
    </row>
    <row r="111" spans="2:13" s="3" customFormat="1" ht="11.25">
      <c r="B111" s="55" t="s">
        <v>14</v>
      </c>
      <c r="C111" s="75"/>
      <c r="D111" s="84"/>
      <c r="E111" s="85"/>
      <c r="F111" s="84"/>
      <c r="G111" s="85"/>
      <c r="H111" s="84"/>
      <c r="I111" s="85"/>
      <c r="J111" s="84"/>
      <c r="K111" s="70"/>
      <c r="L111" s="43">
        <f>7*C111</f>
        <v>0</v>
      </c>
      <c r="M111" s="62">
        <f>SUM(D111:J111)</f>
        <v>0</v>
      </c>
    </row>
    <row r="112" spans="1:13" s="3" customFormat="1" ht="6" customHeight="1">
      <c r="A112" s="21"/>
      <c r="B112" s="93"/>
      <c r="C112" s="94"/>
      <c r="D112" s="95"/>
      <c r="E112" s="95"/>
      <c r="F112" s="95"/>
      <c r="G112" s="95"/>
      <c r="H112" s="95"/>
      <c r="I112" s="95"/>
      <c r="J112" s="95"/>
      <c r="K112" s="21"/>
      <c r="L112" s="95"/>
      <c r="M112" s="96"/>
    </row>
    <row r="113" spans="1:13" s="3" customFormat="1" ht="11.25">
      <c r="A113" s="21"/>
      <c r="B113" s="55" t="s">
        <v>15</v>
      </c>
      <c r="C113" s="76"/>
      <c r="D113" s="82"/>
      <c r="E113" s="59"/>
      <c r="F113" s="58"/>
      <c r="G113" s="59"/>
      <c r="H113" s="58"/>
      <c r="I113" s="59"/>
      <c r="J113" s="58"/>
      <c r="K113" s="70"/>
      <c r="L113" s="42">
        <f>7*C113</f>
        <v>0</v>
      </c>
      <c r="M113" s="65">
        <f>SUM(D113:J113)</f>
        <v>0</v>
      </c>
    </row>
    <row r="114" spans="2:13" s="3" customFormat="1" ht="12" customHeight="1">
      <c r="B114" s="55" t="s">
        <v>16</v>
      </c>
      <c r="C114" s="75"/>
      <c r="D114" s="84"/>
      <c r="E114" s="85"/>
      <c r="F114" s="84"/>
      <c r="G114" s="85"/>
      <c r="H114" s="84"/>
      <c r="I114" s="85"/>
      <c r="J114" s="84"/>
      <c r="K114" s="70"/>
      <c r="L114" s="43">
        <f>7*C114</f>
        <v>0</v>
      </c>
      <c r="M114" s="62">
        <f>SUM(D114:J114)</f>
        <v>0</v>
      </c>
    </row>
    <row r="115" spans="2:13" s="3" customFormat="1" ht="11.25">
      <c r="B115" s="55" t="s">
        <v>7</v>
      </c>
      <c r="C115" s="76"/>
      <c r="D115" s="58"/>
      <c r="E115" s="59"/>
      <c r="F115" s="58"/>
      <c r="G115" s="59"/>
      <c r="H115" s="58"/>
      <c r="I115" s="59"/>
      <c r="J115" s="58"/>
      <c r="K115" s="70"/>
      <c r="L115" s="42"/>
      <c r="M115" s="64">
        <f>SUM(D115:J115)</f>
        <v>0</v>
      </c>
    </row>
    <row r="116" spans="2:13" s="3" customFormat="1" ht="12" customHeight="1">
      <c r="B116" s="55" t="s">
        <v>17</v>
      </c>
      <c r="C116" s="75"/>
      <c r="D116" s="84"/>
      <c r="E116" s="85"/>
      <c r="F116" s="84"/>
      <c r="G116" s="85"/>
      <c r="H116" s="84"/>
      <c r="I116" s="85"/>
      <c r="J116" s="84"/>
      <c r="K116" s="70"/>
      <c r="L116" s="43">
        <f>7*C116</f>
        <v>0</v>
      </c>
      <c r="M116" s="62">
        <f>SUM(D116:J116)</f>
        <v>0</v>
      </c>
    </row>
    <row r="117" spans="1:13" s="3" customFormat="1" ht="6" customHeight="1">
      <c r="A117" s="21"/>
      <c r="B117" s="97"/>
      <c r="C117" s="98"/>
      <c r="D117" s="98"/>
      <c r="E117" s="98"/>
      <c r="F117" s="98"/>
      <c r="G117" s="98"/>
      <c r="H117" s="98"/>
      <c r="I117" s="98"/>
      <c r="J117" s="98"/>
      <c r="K117" s="21"/>
      <c r="L117" s="98"/>
      <c r="M117" s="99"/>
    </row>
    <row r="118" spans="2:11" s="3" customFormat="1" ht="12" customHeight="1">
      <c r="B118" s="4"/>
      <c r="C118" s="4"/>
      <c r="K118" s="21"/>
    </row>
    <row r="119" spans="1:11" s="3" customFormat="1" ht="12">
      <c r="A119" s="13" t="s">
        <v>18</v>
      </c>
      <c r="K119" s="21"/>
    </row>
    <row r="120" spans="2:11" s="3" customFormat="1" ht="12" customHeight="1">
      <c r="B120" s="4"/>
      <c r="C120" s="4"/>
      <c r="K120" s="21"/>
    </row>
    <row r="121" spans="2:13" s="3" customFormat="1" ht="11.25">
      <c r="B121" s="54" t="s">
        <v>19</v>
      </c>
      <c r="C121" s="78"/>
      <c r="D121" s="86"/>
      <c r="E121" s="87"/>
      <c r="F121" s="86"/>
      <c r="G121" s="87"/>
      <c r="H121" s="86"/>
      <c r="I121" s="87"/>
      <c r="J121" s="86"/>
      <c r="K121" s="70"/>
      <c r="L121" s="44">
        <f>7*C121</f>
        <v>0</v>
      </c>
      <c r="M121" s="61">
        <f>SUM(D121:J121)</f>
        <v>0</v>
      </c>
    </row>
    <row r="122" spans="2:13" s="15" customFormat="1" ht="12" customHeight="1">
      <c r="B122" s="57" t="s">
        <v>10</v>
      </c>
      <c r="C122" s="77"/>
      <c r="D122" s="84"/>
      <c r="E122" s="85"/>
      <c r="F122" s="84"/>
      <c r="G122" s="85"/>
      <c r="H122" s="84"/>
      <c r="I122" s="85"/>
      <c r="J122" s="84"/>
      <c r="K122" s="71"/>
      <c r="L122" s="43">
        <f>7*C122</f>
        <v>0</v>
      </c>
      <c r="M122" s="62">
        <f>SUM(D122:J122)</f>
        <v>0</v>
      </c>
    </row>
    <row r="123" spans="2:13" s="3" customFormat="1" ht="11.25">
      <c r="B123" s="55" t="s">
        <v>20</v>
      </c>
      <c r="C123" s="75"/>
      <c r="D123" s="84"/>
      <c r="E123" s="85"/>
      <c r="F123" s="84"/>
      <c r="G123" s="85"/>
      <c r="H123" s="84"/>
      <c r="I123" s="85"/>
      <c r="J123" s="84"/>
      <c r="K123" s="70"/>
      <c r="L123" s="43">
        <f>7*C123</f>
        <v>0</v>
      </c>
      <c r="M123" s="62">
        <f>SUM(D123:J123)</f>
        <v>0</v>
      </c>
    </row>
    <row r="124" spans="2:13" s="3" customFormat="1" ht="12" customHeight="1">
      <c r="B124" s="55" t="s">
        <v>21</v>
      </c>
      <c r="C124" s="75"/>
      <c r="D124" s="84"/>
      <c r="E124" s="85"/>
      <c r="F124" s="84"/>
      <c r="G124" s="85"/>
      <c r="H124" s="84"/>
      <c r="I124" s="85"/>
      <c r="J124" s="84"/>
      <c r="K124" s="70"/>
      <c r="L124" s="43">
        <f>7*C124</f>
        <v>0</v>
      </c>
      <c r="M124" s="62">
        <f>SUM(D124:J124)</f>
        <v>0</v>
      </c>
    </row>
    <row r="125" spans="1:13" s="3" customFormat="1" ht="6" customHeight="1">
      <c r="A125" s="21"/>
      <c r="B125" s="97"/>
      <c r="C125" s="95"/>
      <c r="D125" s="95"/>
      <c r="E125" s="95"/>
      <c r="F125" s="95"/>
      <c r="G125" s="95"/>
      <c r="H125" s="95"/>
      <c r="I125" s="95"/>
      <c r="J125" s="95"/>
      <c r="K125" s="21"/>
      <c r="L125" s="95"/>
      <c r="M125" s="96"/>
    </row>
    <row r="126" spans="2:11" s="3" customFormat="1" ht="12" customHeight="1">
      <c r="B126" s="4"/>
      <c r="C126" s="4"/>
      <c r="D126" s="9"/>
      <c r="E126" s="9"/>
      <c r="F126" s="9"/>
      <c r="G126" s="9"/>
      <c r="H126" s="9"/>
      <c r="I126" s="9"/>
      <c r="J126" s="9"/>
      <c r="K126" s="21"/>
    </row>
    <row r="127" spans="1:11" s="3" customFormat="1" ht="12">
      <c r="A127" s="13" t="s">
        <v>22</v>
      </c>
      <c r="D127" s="9"/>
      <c r="E127" s="9"/>
      <c r="F127" s="9"/>
      <c r="G127" s="9"/>
      <c r="H127" s="9"/>
      <c r="I127" s="9"/>
      <c r="J127" s="9"/>
      <c r="K127" s="21"/>
    </row>
    <row r="128" spans="2:11" s="3" customFormat="1" ht="12" customHeight="1">
      <c r="B128" s="4"/>
      <c r="C128" s="4"/>
      <c r="D128" s="9"/>
      <c r="E128" s="9"/>
      <c r="F128" s="9"/>
      <c r="G128" s="9"/>
      <c r="H128" s="9"/>
      <c r="I128" s="9"/>
      <c r="J128" s="9"/>
      <c r="K128" s="21"/>
    </row>
    <row r="129" spans="2:13" s="3" customFormat="1" ht="11.25">
      <c r="B129" s="54" t="s">
        <v>23</v>
      </c>
      <c r="C129" s="79"/>
      <c r="D129" s="86"/>
      <c r="E129" s="86"/>
      <c r="F129" s="86"/>
      <c r="G129" s="86"/>
      <c r="H129" s="86"/>
      <c r="I129" s="86"/>
      <c r="J129" s="86"/>
      <c r="K129" s="71"/>
      <c r="L129" s="44">
        <f>7*C129</f>
        <v>0</v>
      </c>
      <c r="M129" s="61">
        <f>SUM(D129:J129)</f>
        <v>0</v>
      </c>
    </row>
    <row r="130" spans="2:13" s="3" customFormat="1" ht="12" customHeight="1">
      <c r="B130" s="55" t="s">
        <v>24</v>
      </c>
      <c r="C130" s="77"/>
      <c r="D130" s="84"/>
      <c r="E130" s="84"/>
      <c r="F130" s="84"/>
      <c r="G130" s="84"/>
      <c r="H130" s="84"/>
      <c r="I130" s="84"/>
      <c r="J130" s="84"/>
      <c r="K130" s="71"/>
      <c r="L130" s="43">
        <f>7*C130</f>
        <v>0</v>
      </c>
      <c r="M130" s="62">
        <f>SUM(D130:J130)</f>
        <v>0</v>
      </c>
    </row>
    <row r="131" spans="2:13" s="3" customFormat="1" ht="11.25">
      <c r="B131" s="55" t="s">
        <v>25</v>
      </c>
      <c r="C131" s="77"/>
      <c r="D131" s="84"/>
      <c r="E131" s="84"/>
      <c r="F131" s="84"/>
      <c r="G131" s="84"/>
      <c r="H131" s="84"/>
      <c r="I131" s="84"/>
      <c r="J131" s="84"/>
      <c r="K131" s="71"/>
      <c r="L131" s="43">
        <f>7*C131</f>
        <v>0</v>
      </c>
      <c r="M131" s="62">
        <f>SUM(D131:J131)</f>
        <v>0</v>
      </c>
    </row>
    <row r="132" spans="2:11" s="3" customFormat="1" ht="12" customHeight="1">
      <c r="B132" s="4"/>
      <c r="C132" s="4"/>
      <c r="D132" s="9"/>
      <c r="E132" s="9"/>
      <c r="F132" s="9"/>
      <c r="G132" s="9"/>
      <c r="H132" s="9"/>
      <c r="I132" s="9"/>
      <c r="J132" s="9"/>
      <c r="K132" s="21"/>
    </row>
    <row r="133" spans="1:13" s="3" customFormat="1" ht="12">
      <c r="A133" s="13" t="s">
        <v>26</v>
      </c>
      <c r="C133" s="24">
        <f aca="true" t="shared" si="2" ref="C133:J133">C100+C103+C104+C105+C108+C111+C114+C116+C121+C122+C123+C124+C129+C130+C131</f>
        <v>0</v>
      </c>
      <c r="D133" s="24">
        <f t="shared" si="2"/>
        <v>0</v>
      </c>
      <c r="E133" s="24">
        <f t="shared" si="2"/>
        <v>0</v>
      </c>
      <c r="F133" s="24">
        <f t="shared" si="2"/>
        <v>0</v>
      </c>
      <c r="G133" s="24">
        <f t="shared" si="2"/>
        <v>0</v>
      </c>
      <c r="H133" s="24">
        <f t="shared" si="2"/>
        <v>0</v>
      </c>
      <c r="I133" s="24">
        <f t="shared" si="2"/>
        <v>0</v>
      </c>
      <c r="J133" s="24">
        <f t="shared" si="2"/>
        <v>0</v>
      </c>
      <c r="K133" s="70"/>
      <c r="L133" s="24">
        <f>L100+L103+L104+L105+L108+L111+L114+L116+L121+L122+L123+L124+L129+L130+L131</f>
        <v>0</v>
      </c>
      <c r="M133" s="24">
        <f>M100+M103+M104+M105+M108+M111+M114+M116+M121+M122+M123+M124+M129+M130+M131</f>
        <v>0</v>
      </c>
    </row>
    <row r="134" spans="2:11" s="3" customFormat="1" ht="12" customHeight="1">
      <c r="B134" s="4"/>
      <c r="C134" s="4"/>
      <c r="K134" s="21"/>
    </row>
    <row r="135" spans="2:13" s="3" customFormat="1" ht="11.25">
      <c r="B135" s="14" t="s">
        <v>27</v>
      </c>
      <c r="C135" s="14"/>
      <c r="K135" s="21"/>
      <c r="M135" s="23" t="e">
        <f>M133/L133</f>
        <v>#DIV/0!</v>
      </c>
    </row>
    <row r="136" spans="1:13" s="3" customFormat="1" ht="12.75">
      <c r="A136" s="100" t="s">
        <v>0</v>
      </c>
      <c r="B136"/>
      <c r="C136"/>
      <c r="D136" s="8"/>
      <c r="E136" s="8"/>
      <c r="F136" s="8"/>
      <c r="G136"/>
      <c r="H136" s="1" t="s">
        <v>2</v>
      </c>
      <c r="I136" s="2">
        <f ca="1">TODAY()</f>
        <v>43706</v>
      </c>
      <c r="J136"/>
      <c r="K136" s="67"/>
      <c r="L136"/>
      <c r="M136"/>
    </row>
    <row r="137" spans="1:13" s="3" customFormat="1" ht="12.75">
      <c r="A137"/>
      <c r="B137"/>
      <c r="C137"/>
      <c r="D137"/>
      <c r="E137"/>
      <c r="F137"/>
      <c r="G137"/>
      <c r="H137"/>
      <c r="I137"/>
      <c r="J137"/>
      <c r="K137" s="67"/>
      <c r="L137"/>
      <c r="M137"/>
    </row>
    <row r="138" spans="1:13" s="3" customFormat="1" ht="12.75">
      <c r="A138" s="10" t="s">
        <v>1</v>
      </c>
      <c r="B138"/>
      <c r="C138"/>
      <c r="D138"/>
      <c r="E138"/>
      <c r="F138"/>
      <c r="G138"/>
      <c r="H138" s="1" t="s">
        <v>3</v>
      </c>
      <c r="I138" s="80"/>
      <c r="J138" s="81"/>
      <c r="K138" s="67" t="s">
        <v>45</v>
      </c>
      <c r="L138" s="81"/>
      <c r="M138"/>
    </row>
    <row r="139" spans="2:13" s="3" customFormat="1" ht="11.25">
      <c r="B139" s="14"/>
      <c r="C139" s="14"/>
      <c r="K139" s="21"/>
      <c r="M139" s="53"/>
    </row>
    <row r="140" spans="3:16" s="3" customFormat="1" ht="11.25">
      <c r="C140" s="16" t="s">
        <v>28</v>
      </c>
      <c r="D140" s="102" t="s">
        <v>64</v>
      </c>
      <c r="E140" s="103"/>
      <c r="F140" s="103"/>
      <c r="G140" s="103"/>
      <c r="H140" s="103"/>
      <c r="I140" s="103"/>
      <c r="J140" s="104"/>
      <c r="K140" s="21"/>
      <c r="L140" s="16" t="s">
        <v>41</v>
      </c>
      <c r="M140" s="16" t="s">
        <v>42</v>
      </c>
      <c r="N140" s="11"/>
      <c r="O140" s="11"/>
      <c r="P140" s="11"/>
    </row>
    <row r="141" spans="3:16" s="4" customFormat="1" ht="11.25">
      <c r="C141" s="17" t="s">
        <v>29</v>
      </c>
      <c r="D141" s="18" t="s">
        <v>32</v>
      </c>
      <c r="E141" s="19" t="s">
        <v>33</v>
      </c>
      <c r="F141" s="19" t="s">
        <v>34</v>
      </c>
      <c r="G141" s="19" t="s">
        <v>35</v>
      </c>
      <c r="H141" s="19" t="s">
        <v>36</v>
      </c>
      <c r="I141" s="19" t="s">
        <v>37</v>
      </c>
      <c r="J141" s="20" t="s">
        <v>38</v>
      </c>
      <c r="K141" s="68"/>
      <c r="L141" s="17" t="s">
        <v>29</v>
      </c>
      <c r="M141" s="17" t="s">
        <v>30</v>
      </c>
      <c r="N141" s="12"/>
      <c r="O141" s="12"/>
      <c r="P141" s="12"/>
    </row>
    <row r="142" spans="1:11" s="4" customFormat="1" ht="12">
      <c r="A142" s="13" t="s">
        <v>4</v>
      </c>
      <c r="K142" s="69"/>
    </row>
    <row r="143" s="3" customFormat="1" ht="11.25">
      <c r="K143" s="21"/>
    </row>
    <row r="144" spans="2:13" s="3" customFormat="1" ht="11.25">
      <c r="B144" s="54" t="s">
        <v>5</v>
      </c>
      <c r="C144" s="74"/>
      <c r="D144" s="82"/>
      <c r="E144" s="83"/>
      <c r="F144" s="82"/>
      <c r="G144" s="82"/>
      <c r="H144" s="82"/>
      <c r="I144" s="83"/>
      <c r="J144" s="82"/>
      <c r="K144" s="70"/>
      <c r="L144" s="45">
        <f>7*C144</f>
        <v>0</v>
      </c>
      <c r="M144" s="63">
        <f>SUM(D144:J144)</f>
        <v>0</v>
      </c>
    </row>
    <row r="145" spans="2:13" s="3" customFormat="1" ht="12" customHeight="1">
      <c r="B145" s="55" t="s">
        <v>6</v>
      </c>
      <c r="C145" s="75"/>
      <c r="D145" s="84"/>
      <c r="E145" s="85"/>
      <c r="F145" s="84"/>
      <c r="G145" s="84"/>
      <c r="H145" s="84"/>
      <c r="I145" s="85"/>
      <c r="J145" s="84"/>
      <c r="K145" s="70"/>
      <c r="L145" s="43">
        <f>7*C145</f>
        <v>0</v>
      </c>
      <c r="M145" s="62">
        <f>SUM(D145:J145)</f>
        <v>0</v>
      </c>
    </row>
    <row r="146" spans="2:13" s="3" customFormat="1" ht="11.25">
      <c r="B146" s="55" t="s">
        <v>7</v>
      </c>
      <c r="C146" s="76"/>
      <c r="D146" s="58"/>
      <c r="E146" s="59"/>
      <c r="F146" s="58"/>
      <c r="G146" s="58"/>
      <c r="H146" s="58"/>
      <c r="I146" s="59"/>
      <c r="J146" s="58"/>
      <c r="K146" s="70"/>
      <c r="L146" s="42"/>
      <c r="M146" s="64">
        <f>SUM(D146:J146)</f>
        <v>0</v>
      </c>
    </row>
    <row r="147" spans="1:13" s="3" customFormat="1" ht="6" customHeight="1">
      <c r="A147" s="21"/>
      <c r="B147" s="93"/>
      <c r="C147" s="94"/>
      <c r="D147" s="95"/>
      <c r="E147" s="95"/>
      <c r="F147" s="95"/>
      <c r="G147" s="95"/>
      <c r="H147" s="95"/>
      <c r="I147" s="95"/>
      <c r="J147" s="95"/>
      <c r="K147" s="21"/>
      <c r="L147" s="95"/>
      <c r="M147" s="96"/>
    </row>
    <row r="148" spans="2:13" s="3" customFormat="1" ht="11.25">
      <c r="B148" s="55" t="s">
        <v>8</v>
      </c>
      <c r="C148" s="75"/>
      <c r="D148" s="86"/>
      <c r="E148" s="85"/>
      <c r="F148" s="84"/>
      <c r="G148" s="85"/>
      <c r="H148" s="84"/>
      <c r="I148" s="85"/>
      <c r="J148" s="84"/>
      <c r="K148" s="70"/>
      <c r="L148" s="43">
        <f>7*C148</f>
        <v>0</v>
      </c>
      <c r="M148" s="62">
        <f>SUM(D148:J148)</f>
        <v>0</v>
      </c>
    </row>
    <row r="149" spans="2:13" s="3" customFormat="1" ht="12" customHeight="1">
      <c r="B149" s="55" t="s">
        <v>9</v>
      </c>
      <c r="C149" s="75"/>
      <c r="D149" s="84"/>
      <c r="E149" s="85"/>
      <c r="F149" s="84"/>
      <c r="G149" s="85"/>
      <c r="H149" s="84"/>
      <c r="I149" s="85"/>
      <c r="J149" s="84"/>
      <c r="K149" s="70"/>
      <c r="L149" s="43">
        <f>7*C149</f>
        <v>0</v>
      </c>
      <c r="M149" s="62">
        <f>SUM(D149:J149)</f>
        <v>0</v>
      </c>
    </row>
    <row r="150" spans="2:13" s="15" customFormat="1" ht="11.25">
      <c r="B150" s="57" t="s">
        <v>10</v>
      </c>
      <c r="C150" s="77"/>
      <c r="D150" s="84"/>
      <c r="E150" s="85"/>
      <c r="F150" s="84"/>
      <c r="G150" s="85"/>
      <c r="H150" s="84"/>
      <c r="I150" s="85"/>
      <c r="J150" s="84"/>
      <c r="K150" s="71"/>
      <c r="L150" s="43">
        <f>7*C150</f>
        <v>0</v>
      </c>
      <c r="M150" s="62">
        <f>SUM(D150:J150)</f>
        <v>0</v>
      </c>
    </row>
    <row r="151" spans="1:13" s="3" customFormat="1" ht="6" customHeight="1">
      <c r="A151" s="21"/>
      <c r="B151" s="97"/>
      <c r="C151" s="95"/>
      <c r="D151" s="95"/>
      <c r="E151" s="95"/>
      <c r="F151" s="95"/>
      <c r="G151" s="95"/>
      <c r="H151" s="95"/>
      <c r="I151" s="95"/>
      <c r="J151" s="95"/>
      <c r="K151" s="21"/>
      <c r="L151" s="95"/>
      <c r="M151" s="96"/>
    </row>
    <row r="152" spans="2:13" s="3" customFormat="1" ht="11.25">
      <c r="B152" s="55" t="s">
        <v>11</v>
      </c>
      <c r="C152" s="76"/>
      <c r="D152" s="82"/>
      <c r="E152" s="59"/>
      <c r="F152" s="58"/>
      <c r="G152" s="59"/>
      <c r="H152" s="58"/>
      <c r="I152" s="59"/>
      <c r="J152" s="58"/>
      <c r="K152" s="70"/>
      <c r="L152" s="42">
        <f>7*C152</f>
        <v>0</v>
      </c>
      <c r="M152" s="65">
        <f>SUM(D152:J152)</f>
        <v>0</v>
      </c>
    </row>
    <row r="153" spans="2:13" s="3" customFormat="1" ht="12" customHeight="1">
      <c r="B153" s="54" t="s">
        <v>12</v>
      </c>
      <c r="C153" s="78"/>
      <c r="D153" s="86"/>
      <c r="E153" s="87"/>
      <c r="F153" s="86"/>
      <c r="G153" s="87"/>
      <c r="H153" s="86"/>
      <c r="I153" s="87"/>
      <c r="J153" s="86"/>
      <c r="K153" s="70"/>
      <c r="L153" s="44">
        <f>7*C153</f>
        <v>0</v>
      </c>
      <c r="M153" s="61">
        <f>SUM(D153:J153)</f>
        <v>0</v>
      </c>
    </row>
    <row r="154" spans="1:13" s="3" customFormat="1" ht="6" customHeight="1">
      <c r="A154" s="21"/>
      <c r="B154" s="97"/>
      <c r="C154" s="98"/>
      <c r="D154" s="98"/>
      <c r="E154" s="98"/>
      <c r="F154" s="98"/>
      <c r="G154" s="98"/>
      <c r="H154" s="98"/>
      <c r="I154" s="98"/>
      <c r="J154" s="98"/>
      <c r="K154" s="21"/>
      <c r="L154" s="98"/>
      <c r="M154" s="99"/>
    </row>
    <row r="155" spans="2:13" s="3" customFormat="1" ht="12" customHeight="1">
      <c r="B155" s="55" t="s">
        <v>13</v>
      </c>
      <c r="C155" s="76"/>
      <c r="D155" s="82"/>
      <c r="E155" s="59"/>
      <c r="F155" s="58"/>
      <c r="G155" s="59"/>
      <c r="H155" s="58"/>
      <c r="I155" s="59"/>
      <c r="J155" s="58"/>
      <c r="K155" s="70"/>
      <c r="L155" s="42">
        <f>7*C155</f>
        <v>0</v>
      </c>
      <c r="M155" s="65">
        <f>SUM(D155:J155)</f>
        <v>0</v>
      </c>
    </row>
    <row r="156" spans="2:13" s="3" customFormat="1" ht="11.25">
      <c r="B156" s="55" t="s">
        <v>14</v>
      </c>
      <c r="C156" s="75"/>
      <c r="D156" s="84"/>
      <c r="E156" s="85"/>
      <c r="F156" s="84"/>
      <c r="G156" s="85"/>
      <c r="H156" s="84"/>
      <c r="I156" s="85"/>
      <c r="J156" s="84"/>
      <c r="K156" s="70"/>
      <c r="L156" s="43">
        <f>7*C156</f>
        <v>0</v>
      </c>
      <c r="M156" s="62">
        <f>SUM(D156:J156)</f>
        <v>0</v>
      </c>
    </row>
    <row r="157" spans="1:13" s="3" customFormat="1" ht="6" customHeight="1">
      <c r="A157" s="21"/>
      <c r="B157" s="93"/>
      <c r="C157" s="94"/>
      <c r="D157" s="95"/>
      <c r="E157" s="95"/>
      <c r="F157" s="95"/>
      <c r="G157" s="95"/>
      <c r="H157" s="95"/>
      <c r="I157" s="95"/>
      <c r="J157" s="95"/>
      <c r="K157" s="21"/>
      <c r="L157" s="95"/>
      <c r="M157" s="96"/>
    </row>
    <row r="158" spans="2:13" s="3" customFormat="1" ht="11.25">
      <c r="B158" s="55" t="s">
        <v>15</v>
      </c>
      <c r="C158" s="76"/>
      <c r="D158" s="82"/>
      <c r="E158" s="59"/>
      <c r="F158" s="58"/>
      <c r="G158" s="59"/>
      <c r="H158" s="58"/>
      <c r="I158" s="59"/>
      <c r="J158" s="58"/>
      <c r="K158" s="70"/>
      <c r="L158" s="42">
        <f>7*C158</f>
        <v>0</v>
      </c>
      <c r="M158" s="65">
        <f>SUM(D158:J158)</f>
        <v>0</v>
      </c>
    </row>
    <row r="159" spans="2:13" s="3" customFormat="1" ht="12" customHeight="1">
      <c r="B159" s="55" t="s">
        <v>16</v>
      </c>
      <c r="C159" s="75"/>
      <c r="D159" s="84"/>
      <c r="E159" s="85"/>
      <c r="F159" s="84"/>
      <c r="G159" s="85"/>
      <c r="H159" s="84"/>
      <c r="I159" s="85"/>
      <c r="J159" s="84"/>
      <c r="K159" s="70"/>
      <c r="L159" s="43">
        <f>7*C159</f>
        <v>0</v>
      </c>
      <c r="M159" s="62">
        <f>SUM(D159:J159)</f>
        <v>0</v>
      </c>
    </row>
    <row r="160" spans="2:13" s="3" customFormat="1" ht="11.25">
      <c r="B160" s="55" t="s">
        <v>7</v>
      </c>
      <c r="C160" s="76"/>
      <c r="D160" s="58"/>
      <c r="E160" s="59"/>
      <c r="F160" s="58"/>
      <c r="G160" s="59"/>
      <c r="H160" s="58"/>
      <c r="I160" s="59"/>
      <c r="J160" s="58"/>
      <c r="K160" s="70"/>
      <c r="L160" s="42"/>
      <c r="M160" s="64">
        <f>SUM(D160:J160)</f>
        <v>0</v>
      </c>
    </row>
    <row r="161" spans="2:13" s="3" customFormat="1" ht="12" customHeight="1">
      <c r="B161" s="55" t="s">
        <v>17</v>
      </c>
      <c r="C161" s="75"/>
      <c r="D161" s="84"/>
      <c r="E161" s="85"/>
      <c r="F161" s="84"/>
      <c r="G161" s="85"/>
      <c r="H161" s="84"/>
      <c r="I161" s="85"/>
      <c r="J161" s="84"/>
      <c r="K161" s="70"/>
      <c r="L161" s="43">
        <f>7*C161</f>
        <v>0</v>
      </c>
      <c r="M161" s="62">
        <f>SUM(D161:J161)</f>
        <v>0</v>
      </c>
    </row>
    <row r="162" spans="2:13" s="21" customFormat="1" ht="6" customHeight="1">
      <c r="B162" s="97"/>
      <c r="C162" s="98"/>
      <c r="D162" s="98"/>
      <c r="E162" s="98"/>
      <c r="F162" s="98"/>
      <c r="G162" s="98"/>
      <c r="H162" s="98"/>
      <c r="I162" s="98"/>
      <c r="J162" s="98"/>
      <c r="L162" s="98"/>
      <c r="M162" s="99"/>
    </row>
    <row r="163" spans="2:11" s="3" customFormat="1" ht="12" customHeight="1">
      <c r="B163" s="4"/>
      <c r="C163" s="4"/>
      <c r="K163" s="21"/>
    </row>
    <row r="164" spans="1:11" s="3" customFormat="1" ht="12">
      <c r="A164" s="13" t="s">
        <v>18</v>
      </c>
      <c r="K164" s="21"/>
    </row>
    <row r="165" spans="2:11" s="3" customFormat="1" ht="12" customHeight="1">
      <c r="B165" s="4"/>
      <c r="C165" s="4"/>
      <c r="K165" s="21"/>
    </row>
    <row r="166" spans="2:13" s="3" customFormat="1" ht="11.25">
      <c r="B166" s="54" t="s">
        <v>19</v>
      </c>
      <c r="C166" s="78"/>
      <c r="D166" s="86"/>
      <c r="E166" s="87"/>
      <c r="F166" s="86"/>
      <c r="G166" s="87"/>
      <c r="H166" s="86"/>
      <c r="I166" s="87"/>
      <c r="J166" s="86"/>
      <c r="K166" s="70"/>
      <c r="L166" s="44">
        <f>7*C166</f>
        <v>0</v>
      </c>
      <c r="M166" s="61">
        <f>SUM(D166:J166)</f>
        <v>0</v>
      </c>
    </row>
    <row r="167" spans="2:13" s="15" customFormat="1" ht="12" customHeight="1">
      <c r="B167" s="57" t="s">
        <v>10</v>
      </c>
      <c r="C167" s="77"/>
      <c r="D167" s="84"/>
      <c r="E167" s="85"/>
      <c r="F167" s="84"/>
      <c r="G167" s="85"/>
      <c r="H167" s="84"/>
      <c r="I167" s="85"/>
      <c r="J167" s="84"/>
      <c r="K167" s="71"/>
      <c r="L167" s="43">
        <f>7*C167</f>
        <v>0</v>
      </c>
      <c r="M167" s="62">
        <f>SUM(D167:J167)</f>
        <v>0</v>
      </c>
    </row>
    <row r="168" spans="2:13" s="3" customFormat="1" ht="11.25">
      <c r="B168" s="55" t="s">
        <v>20</v>
      </c>
      <c r="C168" s="75"/>
      <c r="D168" s="84"/>
      <c r="E168" s="85"/>
      <c r="F168" s="84"/>
      <c r="G168" s="85"/>
      <c r="H168" s="84"/>
      <c r="I168" s="85"/>
      <c r="J168" s="84"/>
      <c r="K168" s="70"/>
      <c r="L168" s="43">
        <f>7*C168</f>
        <v>0</v>
      </c>
      <c r="M168" s="62">
        <f>SUM(D168:J168)</f>
        <v>0</v>
      </c>
    </row>
    <row r="169" spans="2:13" s="3" customFormat="1" ht="12" customHeight="1">
      <c r="B169" s="55" t="s">
        <v>21</v>
      </c>
      <c r="C169" s="75"/>
      <c r="D169" s="84"/>
      <c r="E169" s="85"/>
      <c r="F169" s="84"/>
      <c r="G169" s="85"/>
      <c r="H169" s="84"/>
      <c r="I169" s="85"/>
      <c r="J169" s="84"/>
      <c r="K169" s="70"/>
      <c r="L169" s="43">
        <f>7*C169</f>
        <v>0</v>
      </c>
      <c r="M169" s="62">
        <f>SUM(D169:J169)</f>
        <v>0</v>
      </c>
    </row>
    <row r="170" spans="1:13" s="3" customFormat="1" ht="6" customHeight="1">
      <c r="A170" s="21"/>
      <c r="B170" s="97"/>
      <c r="C170" s="95"/>
      <c r="D170" s="95"/>
      <c r="E170" s="95"/>
      <c r="F170" s="95"/>
      <c r="G170" s="95"/>
      <c r="H170" s="95"/>
      <c r="I170" s="95"/>
      <c r="J170" s="95"/>
      <c r="K170" s="21"/>
      <c r="L170" s="95"/>
      <c r="M170" s="96"/>
    </row>
    <row r="171" spans="2:11" s="3" customFormat="1" ht="12" customHeight="1">
      <c r="B171" s="4"/>
      <c r="C171" s="4"/>
      <c r="D171" s="9"/>
      <c r="E171" s="9"/>
      <c r="F171" s="9"/>
      <c r="G171" s="9"/>
      <c r="H171" s="9"/>
      <c r="I171" s="9"/>
      <c r="J171" s="9"/>
      <c r="K171" s="21"/>
    </row>
    <row r="172" spans="1:11" s="3" customFormat="1" ht="12">
      <c r="A172" s="13" t="s">
        <v>22</v>
      </c>
      <c r="D172" s="9"/>
      <c r="E172" s="9"/>
      <c r="F172" s="9"/>
      <c r="G172" s="9"/>
      <c r="H172" s="9"/>
      <c r="I172" s="9"/>
      <c r="J172" s="9"/>
      <c r="K172" s="21"/>
    </row>
    <row r="173" spans="2:11" s="3" customFormat="1" ht="12" customHeight="1">
      <c r="B173" s="4"/>
      <c r="C173" s="4"/>
      <c r="D173" s="9"/>
      <c r="E173" s="9"/>
      <c r="F173" s="9"/>
      <c r="G173" s="9"/>
      <c r="H173" s="9"/>
      <c r="I173" s="9"/>
      <c r="J173" s="9"/>
      <c r="K173" s="21"/>
    </row>
    <row r="174" spans="2:13" s="3" customFormat="1" ht="11.25">
      <c r="B174" s="54" t="s">
        <v>23</v>
      </c>
      <c r="C174" s="79"/>
      <c r="D174" s="86"/>
      <c r="E174" s="86"/>
      <c r="F174" s="86"/>
      <c r="G174" s="86"/>
      <c r="H174" s="86"/>
      <c r="I174" s="86"/>
      <c r="J174" s="86"/>
      <c r="K174" s="71"/>
      <c r="L174" s="44">
        <f>7*C174</f>
        <v>0</v>
      </c>
      <c r="M174" s="61">
        <f>SUM(D174:J174)</f>
        <v>0</v>
      </c>
    </row>
    <row r="175" spans="2:13" s="3" customFormat="1" ht="12" customHeight="1">
      <c r="B175" s="55" t="s">
        <v>24</v>
      </c>
      <c r="C175" s="77"/>
      <c r="D175" s="84"/>
      <c r="E175" s="84"/>
      <c r="F175" s="84"/>
      <c r="G175" s="84"/>
      <c r="H175" s="84"/>
      <c r="I175" s="84"/>
      <c r="J175" s="84"/>
      <c r="K175" s="71"/>
      <c r="L175" s="43">
        <f>7*C175</f>
        <v>0</v>
      </c>
      <c r="M175" s="62">
        <f>SUM(D175:J175)</f>
        <v>0</v>
      </c>
    </row>
    <row r="176" spans="2:13" s="3" customFormat="1" ht="11.25">
      <c r="B176" s="55" t="s">
        <v>25</v>
      </c>
      <c r="C176" s="77"/>
      <c r="D176" s="84"/>
      <c r="E176" s="84"/>
      <c r="F176" s="84"/>
      <c r="G176" s="84"/>
      <c r="H176" s="84"/>
      <c r="I176" s="84"/>
      <c r="J176" s="84"/>
      <c r="K176" s="71"/>
      <c r="L176" s="43">
        <f>7*C176</f>
        <v>0</v>
      </c>
      <c r="M176" s="62">
        <f>SUM(D176:J176)</f>
        <v>0</v>
      </c>
    </row>
    <row r="177" spans="2:11" s="3" customFormat="1" ht="12" customHeight="1">
      <c r="B177" s="4"/>
      <c r="C177" s="4"/>
      <c r="D177" s="9"/>
      <c r="E177" s="9"/>
      <c r="F177" s="9"/>
      <c r="G177" s="9"/>
      <c r="H177" s="9"/>
      <c r="I177" s="9"/>
      <c r="J177" s="9"/>
      <c r="K177" s="21"/>
    </row>
    <row r="178" spans="1:13" s="3" customFormat="1" ht="12">
      <c r="A178" s="13" t="s">
        <v>26</v>
      </c>
      <c r="C178" s="24">
        <f aca="true" t="shared" si="3" ref="C178:J178">C145+C148+C149+C150+C153+C156+C159+C161+C166+C167+C168+C169+C174+C175+C176</f>
        <v>0</v>
      </c>
      <c r="D178" s="24">
        <f t="shared" si="3"/>
        <v>0</v>
      </c>
      <c r="E178" s="24">
        <f t="shared" si="3"/>
        <v>0</v>
      </c>
      <c r="F178" s="24">
        <f t="shared" si="3"/>
        <v>0</v>
      </c>
      <c r="G178" s="24">
        <f t="shared" si="3"/>
        <v>0</v>
      </c>
      <c r="H178" s="24">
        <f t="shared" si="3"/>
        <v>0</v>
      </c>
      <c r="I178" s="24">
        <f t="shared" si="3"/>
        <v>0</v>
      </c>
      <c r="J178" s="24">
        <f t="shared" si="3"/>
        <v>0</v>
      </c>
      <c r="K178" s="70"/>
      <c r="L178" s="24">
        <f>L145+L148+L149+L150+L153+L156+L159+L161+L166+L167+L168+L169+L174+L175+L176</f>
        <v>0</v>
      </c>
      <c r="M178" s="24">
        <f>M145+M148+M149+M150+M153+M156+M159+M161+M166+M167+M168+M169+M174+M175+M176</f>
        <v>0</v>
      </c>
    </row>
    <row r="179" spans="2:11" s="3" customFormat="1" ht="12" customHeight="1">
      <c r="B179" s="4"/>
      <c r="C179" s="4"/>
      <c r="K179" s="21"/>
    </row>
    <row r="180" spans="2:13" s="3" customFormat="1" ht="11.25">
      <c r="B180" s="14" t="s">
        <v>27</v>
      </c>
      <c r="C180" s="14"/>
      <c r="K180" s="21"/>
      <c r="M180" s="23" t="e">
        <f>M178/L178</f>
        <v>#DIV/0!</v>
      </c>
    </row>
    <row r="181" spans="1:13" s="3" customFormat="1" ht="12.75">
      <c r="A181" s="100" t="s">
        <v>0</v>
      </c>
      <c r="B181"/>
      <c r="C181"/>
      <c r="D181" s="8"/>
      <c r="E181" s="8"/>
      <c r="F181" s="8"/>
      <c r="G181"/>
      <c r="H181" s="1" t="s">
        <v>2</v>
      </c>
      <c r="I181" s="2">
        <f ca="1">TODAY()</f>
        <v>43706</v>
      </c>
      <c r="J181"/>
      <c r="K181" s="67"/>
      <c r="L181"/>
      <c r="M181"/>
    </row>
    <row r="182" spans="1:13" s="3" customFormat="1" ht="12.75">
      <c r="A182"/>
      <c r="B182"/>
      <c r="C182"/>
      <c r="D182"/>
      <c r="E182"/>
      <c r="F182"/>
      <c r="G182"/>
      <c r="H182"/>
      <c r="I182"/>
      <c r="J182"/>
      <c r="K182" s="67"/>
      <c r="L182"/>
      <c r="M182"/>
    </row>
    <row r="183" spans="1:13" s="3" customFormat="1" ht="12.75">
      <c r="A183" s="10" t="s">
        <v>1</v>
      </c>
      <c r="B183"/>
      <c r="C183"/>
      <c r="D183"/>
      <c r="E183"/>
      <c r="F183"/>
      <c r="G183"/>
      <c r="H183" s="1" t="s">
        <v>3</v>
      </c>
      <c r="I183" s="80"/>
      <c r="J183" s="81"/>
      <c r="K183" s="67" t="s">
        <v>45</v>
      </c>
      <c r="L183" s="81"/>
      <c r="M183"/>
    </row>
    <row r="184" spans="2:13" s="3" customFormat="1" ht="11.25">
      <c r="B184" s="14"/>
      <c r="C184" s="14"/>
      <c r="K184" s="21"/>
      <c r="M184" s="88"/>
    </row>
    <row r="185" spans="2:13" s="3" customFormat="1" ht="11.25">
      <c r="B185" s="14"/>
      <c r="C185" s="16" t="s">
        <v>48</v>
      </c>
      <c r="E185" s="102" t="s">
        <v>65</v>
      </c>
      <c r="F185" s="103"/>
      <c r="G185" s="103"/>
      <c r="H185" s="104"/>
      <c r="K185" s="21"/>
      <c r="L185" s="16" t="s">
        <v>47</v>
      </c>
      <c r="M185" s="16" t="s">
        <v>47</v>
      </c>
    </row>
    <row r="186" spans="2:13" s="3" customFormat="1" ht="11.25">
      <c r="B186" s="4"/>
      <c r="C186" s="17" t="s">
        <v>76</v>
      </c>
      <c r="D186" s="4"/>
      <c r="E186" s="18" t="s">
        <v>39</v>
      </c>
      <c r="F186" s="19" t="s">
        <v>44</v>
      </c>
      <c r="G186" s="19" t="s">
        <v>43</v>
      </c>
      <c r="H186" s="20" t="s">
        <v>41</v>
      </c>
      <c r="K186" s="21"/>
      <c r="L186" s="17" t="s">
        <v>29</v>
      </c>
      <c r="M186" s="17" t="s">
        <v>30</v>
      </c>
    </row>
    <row r="187" spans="1:11" s="3" customFormat="1" ht="12">
      <c r="A187" s="13" t="s">
        <v>4</v>
      </c>
      <c r="B187" s="4"/>
      <c r="K187" s="21"/>
    </row>
    <row r="188" s="3" customFormat="1" ht="11.25">
      <c r="K188" s="21"/>
    </row>
    <row r="189" spans="2:13" s="3" customFormat="1" ht="11.25">
      <c r="B189" s="54" t="s">
        <v>5</v>
      </c>
      <c r="C189" s="74"/>
      <c r="D189" s="45"/>
      <c r="E189" s="47">
        <f>M9</f>
        <v>0</v>
      </c>
      <c r="F189" s="45">
        <f>M54</f>
        <v>0</v>
      </c>
      <c r="G189" s="45">
        <f>M99</f>
        <v>0</v>
      </c>
      <c r="H189" s="45">
        <f>M144</f>
        <v>0</v>
      </c>
      <c r="I189" s="47"/>
      <c r="J189" s="45"/>
      <c r="K189" s="70"/>
      <c r="L189" s="45">
        <f>L9+L54+L99+L144</f>
        <v>0</v>
      </c>
      <c r="M189" s="63">
        <f>SUM(E189:H189)</f>
        <v>0</v>
      </c>
    </row>
    <row r="190" spans="2:13" s="3" customFormat="1" ht="11.25">
      <c r="B190" s="55" t="s">
        <v>6</v>
      </c>
      <c r="C190" s="75"/>
      <c r="D190" s="43"/>
      <c r="E190" s="33">
        <f>M10</f>
        <v>0</v>
      </c>
      <c r="F190" s="43">
        <f>M55</f>
        <v>0</v>
      </c>
      <c r="G190" s="43">
        <f>M100</f>
        <v>0</v>
      </c>
      <c r="H190" s="43">
        <f>M145</f>
        <v>0</v>
      </c>
      <c r="I190" s="33"/>
      <c r="J190" s="43"/>
      <c r="K190" s="70"/>
      <c r="L190" s="43">
        <f>L10+L55+L100+L145</f>
        <v>0</v>
      </c>
      <c r="M190" s="62">
        <f>SUM(E190:H190)</f>
        <v>0</v>
      </c>
    </row>
    <row r="191" spans="2:13" s="3" customFormat="1" ht="11.25">
      <c r="B191" s="55" t="s">
        <v>7</v>
      </c>
      <c r="C191" s="76"/>
      <c r="D191" s="42"/>
      <c r="E191" s="32">
        <f>M11</f>
        <v>0</v>
      </c>
      <c r="F191" s="42">
        <f>M56</f>
        <v>0</v>
      </c>
      <c r="G191" s="42">
        <f>M101</f>
        <v>0</v>
      </c>
      <c r="H191" s="42">
        <f>M146</f>
        <v>0</v>
      </c>
      <c r="I191" s="32"/>
      <c r="J191" s="42"/>
      <c r="K191" s="70"/>
      <c r="L191" s="42">
        <f>L11+L56+L101+L146</f>
        <v>0</v>
      </c>
      <c r="M191" s="64">
        <f>SUM(E191:H191)</f>
        <v>0</v>
      </c>
    </row>
    <row r="192" spans="1:13" s="3" customFormat="1" ht="6" customHeight="1">
      <c r="A192" s="21"/>
      <c r="B192" s="93"/>
      <c r="C192" s="94"/>
      <c r="D192" s="95"/>
      <c r="E192" s="95"/>
      <c r="F192" s="95"/>
      <c r="G192" s="95"/>
      <c r="H192" s="95"/>
      <c r="I192" s="95"/>
      <c r="J192" s="95"/>
      <c r="K192" s="21"/>
      <c r="L192" s="95"/>
      <c r="M192" s="96"/>
    </row>
    <row r="193" spans="2:13" s="3" customFormat="1" ht="11.25">
      <c r="B193" s="55" t="s">
        <v>8</v>
      </c>
      <c r="C193" s="75"/>
      <c r="D193" s="44"/>
      <c r="E193" s="33">
        <f>M13</f>
        <v>0</v>
      </c>
      <c r="F193" s="43">
        <f>M58</f>
        <v>0</v>
      </c>
      <c r="G193" s="33">
        <f>M103</f>
        <v>0</v>
      </c>
      <c r="H193" s="43">
        <f>M148</f>
        <v>0</v>
      </c>
      <c r="I193" s="33"/>
      <c r="J193" s="43"/>
      <c r="K193" s="70"/>
      <c r="L193" s="43">
        <f>L13+L58+L103+L148</f>
        <v>0</v>
      </c>
      <c r="M193" s="62">
        <f>SUM(E193:H193)</f>
        <v>0</v>
      </c>
    </row>
    <row r="194" spans="2:13" s="3" customFormat="1" ht="11.25">
      <c r="B194" s="55" t="s">
        <v>9</v>
      </c>
      <c r="C194" s="75"/>
      <c r="D194" s="43"/>
      <c r="E194" s="33">
        <f>M14</f>
        <v>0</v>
      </c>
      <c r="F194" s="43">
        <f>M59</f>
        <v>0</v>
      </c>
      <c r="G194" s="33">
        <f>M104</f>
        <v>0</v>
      </c>
      <c r="H194" s="43">
        <f>M149</f>
        <v>0</v>
      </c>
      <c r="I194" s="33"/>
      <c r="J194" s="43"/>
      <c r="K194" s="70"/>
      <c r="L194" s="43">
        <f>L14+L59+L104+L149</f>
        <v>0</v>
      </c>
      <c r="M194" s="62">
        <f>SUM(E194:H194)</f>
        <v>0</v>
      </c>
    </row>
    <row r="195" spans="2:13" s="15" customFormat="1" ht="11.25">
      <c r="B195" s="57" t="s">
        <v>10</v>
      </c>
      <c r="C195" s="77"/>
      <c r="D195" s="43"/>
      <c r="E195" s="33">
        <f>M15</f>
        <v>0</v>
      </c>
      <c r="F195" s="43">
        <f>M60</f>
        <v>0</v>
      </c>
      <c r="G195" s="33">
        <f>M105</f>
        <v>0</v>
      </c>
      <c r="H195" s="43">
        <f>M150</f>
        <v>0</v>
      </c>
      <c r="I195" s="33"/>
      <c r="J195" s="43"/>
      <c r="K195" s="71"/>
      <c r="L195" s="43">
        <f>L15+L60+L105+L150</f>
        <v>0</v>
      </c>
      <c r="M195" s="62">
        <f>SUM(E195:H195)</f>
        <v>0</v>
      </c>
    </row>
    <row r="196" spans="2:13" s="21" customFormat="1" ht="6" customHeight="1">
      <c r="B196" s="97"/>
      <c r="C196" s="95"/>
      <c r="D196" s="95"/>
      <c r="E196" s="95"/>
      <c r="F196" s="95"/>
      <c r="G196" s="95"/>
      <c r="H196" s="95"/>
      <c r="I196" s="95"/>
      <c r="J196" s="95"/>
      <c r="L196" s="95"/>
      <c r="M196" s="96"/>
    </row>
    <row r="197" spans="2:13" s="3" customFormat="1" ht="11.25">
      <c r="B197" s="55" t="s">
        <v>11</v>
      </c>
      <c r="C197" s="76"/>
      <c r="D197" s="45"/>
      <c r="E197" s="32">
        <f>M17</f>
        <v>0</v>
      </c>
      <c r="F197" s="42">
        <f>M62</f>
        <v>0</v>
      </c>
      <c r="G197" s="32">
        <f>M107</f>
        <v>0</v>
      </c>
      <c r="H197" s="42">
        <f>M152</f>
        <v>0</v>
      </c>
      <c r="I197" s="32"/>
      <c r="J197" s="42"/>
      <c r="K197" s="70"/>
      <c r="L197" s="42">
        <f>L17+L62+L107+L152</f>
        <v>0</v>
      </c>
      <c r="M197" s="65">
        <f>SUM(E197:H197)</f>
        <v>0</v>
      </c>
    </row>
    <row r="198" spans="2:13" s="3" customFormat="1" ht="11.25">
      <c r="B198" s="54" t="s">
        <v>12</v>
      </c>
      <c r="C198" s="78"/>
      <c r="D198" s="44"/>
      <c r="E198" s="35">
        <f>M18</f>
        <v>0</v>
      </c>
      <c r="F198" s="44">
        <f>M63</f>
        <v>0</v>
      </c>
      <c r="G198" s="35">
        <f>M108</f>
        <v>0</v>
      </c>
      <c r="H198" s="44">
        <f>M153</f>
        <v>0</v>
      </c>
      <c r="I198" s="35"/>
      <c r="J198" s="44"/>
      <c r="K198" s="70"/>
      <c r="L198" s="44">
        <f>L18+L63+L108+L153</f>
        <v>0</v>
      </c>
      <c r="M198" s="61">
        <f>SUM(E198:H198)</f>
        <v>0</v>
      </c>
    </row>
    <row r="199" spans="1:13" s="3" customFormat="1" ht="6" customHeight="1">
      <c r="A199" s="21"/>
      <c r="B199" s="97"/>
      <c r="C199" s="98"/>
      <c r="D199" s="98"/>
      <c r="E199" s="98"/>
      <c r="F199" s="98"/>
      <c r="G199" s="98"/>
      <c r="H199" s="98"/>
      <c r="I199" s="98"/>
      <c r="J199" s="98"/>
      <c r="K199" s="21"/>
      <c r="L199" s="98"/>
      <c r="M199" s="99"/>
    </row>
    <row r="200" spans="2:13" s="3" customFormat="1" ht="11.25">
      <c r="B200" s="55" t="s">
        <v>13</v>
      </c>
      <c r="C200" s="76"/>
      <c r="D200" s="45"/>
      <c r="E200" s="32">
        <f>M20</f>
        <v>0</v>
      </c>
      <c r="F200" s="42">
        <f>M65</f>
        <v>0</v>
      </c>
      <c r="G200" s="32">
        <f>M110</f>
        <v>0</v>
      </c>
      <c r="H200" s="42">
        <f>M155</f>
        <v>0</v>
      </c>
      <c r="I200" s="32"/>
      <c r="J200" s="42"/>
      <c r="K200" s="70"/>
      <c r="L200" s="42">
        <f>L20+L65+L110+L155</f>
        <v>0</v>
      </c>
      <c r="M200" s="65">
        <f>SUM(E200:H200)</f>
        <v>0</v>
      </c>
    </row>
    <row r="201" spans="2:13" s="3" customFormat="1" ht="11.25">
      <c r="B201" s="55" t="s">
        <v>14</v>
      </c>
      <c r="C201" s="75"/>
      <c r="D201" s="43"/>
      <c r="E201" s="33">
        <f>M21</f>
        <v>0</v>
      </c>
      <c r="F201" s="43">
        <f>M66</f>
        <v>0</v>
      </c>
      <c r="G201" s="33">
        <f>M111</f>
        <v>0</v>
      </c>
      <c r="H201" s="43">
        <f>M156</f>
        <v>0</v>
      </c>
      <c r="I201" s="33"/>
      <c r="J201" s="43"/>
      <c r="K201" s="70"/>
      <c r="L201" s="43">
        <f>L21+L66+L111+L156</f>
        <v>0</v>
      </c>
      <c r="M201" s="62">
        <f>SUM(E201:H201)</f>
        <v>0</v>
      </c>
    </row>
    <row r="202" spans="1:13" s="3" customFormat="1" ht="6" customHeight="1">
      <c r="A202" s="21"/>
      <c r="B202" s="93"/>
      <c r="C202" s="94"/>
      <c r="D202" s="95"/>
      <c r="E202" s="95"/>
      <c r="F202" s="95"/>
      <c r="G202" s="95"/>
      <c r="H202" s="95"/>
      <c r="I202" s="95"/>
      <c r="J202" s="95"/>
      <c r="K202" s="21"/>
      <c r="L202" s="95"/>
      <c r="M202" s="96"/>
    </row>
    <row r="203" spans="2:13" s="3" customFormat="1" ht="11.25">
      <c r="B203" s="55" t="s">
        <v>15</v>
      </c>
      <c r="C203" s="76"/>
      <c r="D203" s="45"/>
      <c r="E203" s="32">
        <f>M23</f>
        <v>0</v>
      </c>
      <c r="F203" s="42">
        <f>M68</f>
        <v>0</v>
      </c>
      <c r="G203" s="32">
        <f>M113</f>
        <v>0</v>
      </c>
      <c r="H203" s="42">
        <f>M158</f>
        <v>0</v>
      </c>
      <c r="I203" s="32"/>
      <c r="J203" s="42"/>
      <c r="K203" s="70"/>
      <c r="L203" s="42">
        <f>L23+L68+L113+L158</f>
        <v>0</v>
      </c>
      <c r="M203" s="65">
        <f>SUM(E203:H203)</f>
        <v>0</v>
      </c>
    </row>
    <row r="204" spans="2:13" s="3" customFormat="1" ht="11.25">
      <c r="B204" s="55" t="s">
        <v>16</v>
      </c>
      <c r="C204" s="75"/>
      <c r="D204" s="43"/>
      <c r="E204" s="33">
        <f>M24</f>
        <v>0</v>
      </c>
      <c r="F204" s="43">
        <f>M69</f>
        <v>0</v>
      </c>
      <c r="G204" s="33">
        <f>M114</f>
        <v>0</v>
      </c>
      <c r="H204" s="43">
        <f>M159</f>
        <v>0</v>
      </c>
      <c r="I204" s="33"/>
      <c r="J204" s="43"/>
      <c r="K204" s="70"/>
      <c r="L204" s="43">
        <f>L24+L69+L114+L159</f>
        <v>0</v>
      </c>
      <c r="M204" s="62">
        <f>SUM(E204:H204)</f>
        <v>0</v>
      </c>
    </row>
    <row r="205" spans="2:13" s="3" customFormat="1" ht="11.25">
      <c r="B205" s="55" t="s">
        <v>7</v>
      </c>
      <c r="C205" s="76"/>
      <c r="D205" s="42"/>
      <c r="E205" s="32">
        <f>M25</f>
        <v>0</v>
      </c>
      <c r="F205" s="42">
        <f>M70</f>
        <v>0</v>
      </c>
      <c r="G205" s="32">
        <f>M115</f>
        <v>0</v>
      </c>
      <c r="H205" s="42">
        <f>M160</f>
        <v>0</v>
      </c>
      <c r="I205" s="32"/>
      <c r="J205" s="42"/>
      <c r="K205" s="70"/>
      <c r="L205" s="42">
        <f>L25+L70+L115+L160</f>
        <v>0</v>
      </c>
      <c r="M205" s="64">
        <f>SUM(E205:H205)</f>
        <v>0</v>
      </c>
    </row>
    <row r="206" spans="2:13" s="3" customFormat="1" ht="11.25">
      <c r="B206" s="55" t="s">
        <v>17</v>
      </c>
      <c r="C206" s="75"/>
      <c r="D206" s="43"/>
      <c r="E206" s="33">
        <f>M26</f>
        <v>0</v>
      </c>
      <c r="F206" s="43">
        <f>M71</f>
        <v>0</v>
      </c>
      <c r="G206" s="33">
        <f>M116</f>
        <v>0</v>
      </c>
      <c r="H206" s="43">
        <f>M161</f>
        <v>0</v>
      </c>
      <c r="I206" s="33"/>
      <c r="J206" s="43"/>
      <c r="K206" s="70"/>
      <c r="L206" s="43">
        <f>L26+L71+L116+L161</f>
        <v>0</v>
      </c>
      <c r="M206" s="62">
        <f>SUM(E206:H206)</f>
        <v>0</v>
      </c>
    </row>
    <row r="207" spans="1:13" s="3" customFormat="1" ht="6" customHeight="1">
      <c r="A207" s="21"/>
      <c r="B207" s="97"/>
      <c r="C207" s="98"/>
      <c r="D207" s="98"/>
      <c r="E207" s="98"/>
      <c r="F207" s="98"/>
      <c r="G207" s="98"/>
      <c r="H207" s="98"/>
      <c r="I207" s="98"/>
      <c r="J207" s="98"/>
      <c r="K207" s="21"/>
      <c r="L207" s="98"/>
      <c r="M207" s="99"/>
    </row>
    <row r="208" spans="2:11" s="3" customFormat="1" ht="11.25">
      <c r="B208" s="4"/>
      <c r="C208" s="4"/>
      <c r="K208" s="21"/>
    </row>
    <row r="209" spans="1:11" s="3" customFormat="1" ht="12">
      <c r="A209" s="13" t="s">
        <v>18</v>
      </c>
      <c r="K209" s="21"/>
    </row>
    <row r="210" spans="2:11" s="3" customFormat="1" ht="11.25">
      <c r="B210" s="4"/>
      <c r="C210" s="4"/>
      <c r="K210" s="21"/>
    </row>
    <row r="211" spans="2:13" s="3" customFormat="1" ht="11.25">
      <c r="B211" s="54" t="s">
        <v>19</v>
      </c>
      <c r="C211" s="78"/>
      <c r="D211" s="44"/>
      <c r="E211" s="35">
        <f>M31</f>
        <v>0</v>
      </c>
      <c r="F211" s="44">
        <f>M76</f>
        <v>0</v>
      </c>
      <c r="G211" s="35">
        <f>M121</f>
        <v>0</v>
      </c>
      <c r="H211" s="44">
        <f>M166</f>
        <v>0</v>
      </c>
      <c r="I211" s="35"/>
      <c r="J211" s="44"/>
      <c r="K211" s="70"/>
      <c r="L211" s="44">
        <f>L31+L76+L121+L166</f>
        <v>0</v>
      </c>
      <c r="M211" s="61">
        <f>SUM(E211:H211)</f>
        <v>0</v>
      </c>
    </row>
    <row r="212" spans="2:13" s="3" customFormat="1" ht="11.25">
      <c r="B212" s="57" t="s">
        <v>10</v>
      </c>
      <c r="C212" s="77"/>
      <c r="D212" s="43"/>
      <c r="E212" s="33">
        <f>M32</f>
        <v>0</v>
      </c>
      <c r="F212" s="43">
        <f>M77</f>
        <v>0</v>
      </c>
      <c r="G212" s="33">
        <f>M122</f>
        <v>0</v>
      </c>
      <c r="H212" s="43">
        <f>M167</f>
        <v>0</v>
      </c>
      <c r="I212" s="33"/>
      <c r="J212" s="43"/>
      <c r="K212" s="71"/>
      <c r="L212" s="43">
        <f>L32+L77+L122+L167</f>
        <v>0</v>
      </c>
      <c r="M212" s="62">
        <f>SUM(E212:H212)</f>
        <v>0</v>
      </c>
    </row>
    <row r="213" spans="2:13" s="3" customFormat="1" ht="11.25">
      <c r="B213" s="55" t="s">
        <v>20</v>
      </c>
      <c r="C213" s="75"/>
      <c r="D213" s="43"/>
      <c r="E213" s="33">
        <f>M33</f>
        <v>0</v>
      </c>
      <c r="F213" s="43">
        <f>M78</f>
        <v>0</v>
      </c>
      <c r="G213" s="33">
        <f>M123</f>
        <v>0</v>
      </c>
      <c r="H213" s="43">
        <f>M168</f>
        <v>0</v>
      </c>
      <c r="I213" s="33"/>
      <c r="J213" s="43"/>
      <c r="K213" s="70"/>
      <c r="L213" s="43">
        <f>L33+L78+L123+L168</f>
        <v>0</v>
      </c>
      <c r="M213" s="62">
        <f>SUM(E213:H213)</f>
        <v>0</v>
      </c>
    </row>
    <row r="214" spans="2:13" s="3" customFormat="1" ht="11.25">
      <c r="B214" s="55" t="s">
        <v>21</v>
      </c>
      <c r="C214" s="75"/>
      <c r="D214" s="43"/>
      <c r="E214" s="33">
        <f>M34</f>
        <v>0</v>
      </c>
      <c r="F214" s="43">
        <f>M79</f>
        <v>0</v>
      </c>
      <c r="G214" s="33">
        <f>M124</f>
        <v>0</v>
      </c>
      <c r="H214" s="43">
        <f>M169</f>
        <v>0</v>
      </c>
      <c r="I214" s="33"/>
      <c r="J214" s="43"/>
      <c r="K214" s="70"/>
      <c r="L214" s="43">
        <f>L34+L79+L124+L169</f>
        <v>0</v>
      </c>
      <c r="M214" s="62">
        <f>SUM(E214:H214)</f>
        <v>0</v>
      </c>
    </row>
    <row r="215" spans="1:13" s="3" customFormat="1" ht="6" customHeight="1">
      <c r="A215" s="21"/>
      <c r="B215" s="97"/>
      <c r="C215" s="95"/>
      <c r="D215" s="95"/>
      <c r="E215" s="95"/>
      <c r="F215" s="95"/>
      <c r="G215" s="95"/>
      <c r="H215" s="95"/>
      <c r="I215" s="95"/>
      <c r="J215" s="95"/>
      <c r="K215" s="21"/>
      <c r="L215" s="95"/>
      <c r="M215" s="96"/>
    </row>
    <row r="216" spans="2:11" s="3" customFormat="1" ht="11.25">
      <c r="B216" s="4"/>
      <c r="C216" s="4"/>
      <c r="D216" s="9"/>
      <c r="E216" s="9"/>
      <c r="F216" s="9"/>
      <c r="G216" s="9"/>
      <c r="H216" s="9"/>
      <c r="I216" s="9"/>
      <c r="J216" s="9"/>
      <c r="K216" s="21"/>
    </row>
    <row r="217" spans="1:11" s="3" customFormat="1" ht="12">
      <c r="A217" s="13" t="s">
        <v>22</v>
      </c>
      <c r="D217" s="9"/>
      <c r="E217" s="9"/>
      <c r="F217" s="9"/>
      <c r="G217" s="9"/>
      <c r="H217" s="9"/>
      <c r="I217" s="9"/>
      <c r="J217" s="9"/>
      <c r="K217" s="21"/>
    </row>
    <row r="218" spans="2:11" s="3" customFormat="1" ht="11.25">
      <c r="B218" s="4"/>
      <c r="C218" s="4"/>
      <c r="D218" s="9"/>
      <c r="E218" s="9"/>
      <c r="F218" s="9"/>
      <c r="G218" s="9"/>
      <c r="H218" s="9"/>
      <c r="I218" s="9"/>
      <c r="J218" s="9"/>
      <c r="K218" s="21"/>
    </row>
    <row r="219" spans="2:13" s="3" customFormat="1" ht="11.25">
      <c r="B219" s="54" t="s">
        <v>23</v>
      </c>
      <c r="C219" s="79"/>
      <c r="D219" s="44"/>
      <c r="E219" s="44">
        <f>M39</f>
        <v>0</v>
      </c>
      <c r="F219" s="44">
        <f>M84</f>
        <v>0</v>
      </c>
      <c r="G219" s="44">
        <f>M129</f>
        <v>0</v>
      </c>
      <c r="H219" s="44">
        <f>M174</f>
        <v>0</v>
      </c>
      <c r="I219" s="44"/>
      <c r="J219" s="44"/>
      <c r="K219" s="71"/>
      <c r="L219" s="44">
        <f>L39+L84+L129+L174</f>
        <v>0</v>
      </c>
      <c r="M219" s="61">
        <f>SUM(E219:H219)</f>
        <v>0</v>
      </c>
    </row>
    <row r="220" spans="2:13" s="3" customFormat="1" ht="11.25">
      <c r="B220" s="55" t="s">
        <v>24</v>
      </c>
      <c r="C220" s="77"/>
      <c r="D220" s="43"/>
      <c r="E220" s="43">
        <f>M40</f>
        <v>0</v>
      </c>
      <c r="F220" s="43">
        <f>M85</f>
        <v>0</v>
      </c>
      <c r="G220" s="43">
        <f>M130</f>
        <v>0</v>
      </c>
      <c r="H220" s="43">
        <f>M175</f>
        <v>0</v>
      </c>
      <c r="I220" s="43"/>
      <c r="J220" s="43"/>
      <c r="K220" s="71"/>
      <c r="L220" s="43">
        <f>L40+L85+L130+L175</f>
        <v>0</v>
      </c>
      <c r="M220" s="62">
        <f>SUM(E220:H220)</f>
        <v>0</v>
      </c>
    </row>
    <row r="221" spans="2:13" s="3" customFormat="1" ht="11.25">
      <c r="B221" s="55" t="s">
        <v>25</v>
      </c>
      <c r="C221" s="77"/>
      <c r="D221" s="43"/>
      <c r="E221" s="43">
        <f>M41</f>
        <v>0</v>
      </c>
      <c r="F221" s="43">
        <f>M86</f>
        <v>0</v>
      </c>
      <c r="G221" s="43">
        <f>M131</f>
        <v>0</v>
      </c>
      <c r="H221" s="43">
        <f>M176</f>
        <v>0</v>
      </c>
      <c r="I221" s="43"/>
      <c r="J221" s="43"/>
      <c r="K221" s="71"/>
      <c r="L221" s="43">
        <f>L41+L86+L131+L176</f>
        <v>0</v>
      </c>
      <c r="M221" s="62">
        <f>SUM(E221:H221)</f>
        <v>0</v>
      </c>
    </row>
    <row r="222" spans="2:11" s="3" customFormat="1" ht="11.25">
      <c r="B222" s="4"/>
      <c r="C222" s="4"/>
      <c r="D222" s="9"/>
      <c r="E222" s="9"/>
      <c r="F222" s="9"/>
      <c r="G222" s="9"/>
      <c r="H222" s="9"/>
      <c r="I222" s="9"/>
      <c r="J222" s="9"/>
      <c r="K222" s="21"/>
    </row>
    <row r="223" spans="1:13" s="3" customFormat="1" ht="12">
      <c r="A223" s="13" t="s">
        <v>26</v>
      </c>
      <c r="C223" s="24">
        <f>C190+C193+C194+C195+C198+C201+C204+C206+C211+C212+C213+C214+C219+C220+C221</f>
        <v>0</v>
      </c>
      <c r="D223" s="22"/>
      <c r="E223" s="22">
        <f>E190+E193+E194+E195+E198+E201+E206+E211+E212+E213+E214+E219+E220+E221</f>
        <v>0</v>
      </c>
      <c r="F223" s="22">
        <f>F190+F193+F194+F195+F198+F201+F206+F211+F212+F213+F214+F219+F220+F221</f>
        <v>0</v>
      </c>
      <c r="G223" s="22">
        <f>G190+G193+G194+G195+G198+G201+G206+G211+G212+G213+G214+G219+G220+G221</f>
        <v>0</v>
      </c>
      <c r="H223" s="22">
        <f>H190+H193+H194+H195+H198+H201+H206+H211+H212+H213+H214+H219+H220+H221</f>
        <v>0</v>
      </c>
      <c r="I223" s="22"/>
      <c r="J223" s="22"/>
      <c r="K223" s="70"/>
      <c r="L223" s="24">
        <f>L190+L193+L194+L195+L198+L201+L204+L206+L211+L212+L213+L214+L219+L220+L221</f>
        <v>0</v>
      </c>
      <c r="M223" s="24">
        <f>M190+M193+M194+M195+M198+M201+M204+M206+M211+M212+M213+M214+M219+M220+M221</f>
        <v>0</v>
      </c>
    </row>
    <row r="224" spans="2:11" s="3" customFormat="1" ht="11.25">
      <c r="B224" s="4"/>
      <c r="C224" s="4"/>
      <c r="K224" s="21"/>
    </row>
    <row r="225" spans="2:13" s="3" customFormat="1" ht="11.25">
      <c r="B225" s="14" t="s">
        <v>27</v>
      </c>
      <c r="C225" s="14"/>
      <c r="K225" s="21"/>
      <c r="M225" s="23" t="e">
        <f>M223/L223</f>
        <v>#DIV/0!</v>
      </c>
    </row>
    <row r="226" s="3" customFormat="1" ht="12" customHeight="1">
      <c r="K226" s="21"/>
    </row>
    <row r="227" ht="12" customHeight="1"/>
    <row r="228" spans="1:12" ht="12" customHeight="1">
      <c r="A228" s="10" t="s">
        <v>1</v>
      </c>
      <c r="H228" s="1" t="s">
        <v>3</v>
      </c>
      <c r="I228" s="80"/>
      <c r="J228" s="81"/>
      <c r="K228" s="67" t="s">
        <v>45</v>
      </c>
      <c r="L228" s="81"/>
    </row>
    <row r="229" spans="1:13" ht="12" customHeight="1">
      <c r="A229" s="3"/>
      <c r="B229" s="14"/>
      <c r="C229" s="14"/>
      <c r="D229" s="3"/>
      <c r="E229" s="3"/>
      <c r="F229" s="3"/>
      <c r="G229" s="3"/>
      <c r="H229" s="3"/>
      <c r="I229" s="3"/>
      <c r="J229" s="3"/>
      <c r="K229" s="21"/>
      <c r="L229" s="3"/>
      <c r="M229" s="88"/>
    </row>
    <row r="230" spans="1:13" ht="12" customHeight="1">
      <c r="A230" s="3"/>
      <c r="B230" s="14"/>
      <c r="C230" s="16" t="s">
        <v>48</v>
      </c>
      <c r="D230" s="3"/>
      <c r="E230" s="105" t="s">
        <v>65</v>
      </c>
      <c r="F230" s="106"/>
      <c r="G230" s="106"/>
      <c r="H230" s="106"/>
      <c r="I230" s="106"/>
      <c r="J230" s="3"/>
      <c r="K230" s="21"/>
      <c r="L230" s="16" t="s">
        <v>47</v>
      </c>
      <c r="M230" s="16" t="s">
        <v>47</v>
      </c>
    </row>
    <row r="231" spans="1:13" ht="12" customHeight="1">
      <c r="A231" s="3"/>
      <c r="B231" s="4"/>
      <c r="C231" s="17" t="s">
        <v>31</v>
      </c>
      <c r="D231" s="4"/>
      <c r="E231" s="18" t="s">
        <v>39</v>
      </c>
      <c r="F231" s="89" t="s">
        <v>44</v>
      </c>
      <c r="G231" s="19" t="s">
        <v>43</v>
      </c>
      <c r="H231" s="89" t="s">
        <v>41</v>
      </c>
      <c r="I231" s="89" t="s">
        <v>67</v>
      </c>
      <c r="J231" s="3"/>
      <c r="K231" s="21"/>
      <c r="L231" s="17" t="s">
        <v>29</v>
      </c>
      <c r="M231" s="17" t="s">
        <v>30</v>
      </c>
    </row>
    <row r="232" spans="1:13" ht="12" customHeight="1">
      <c r="A232" s="13" t="s">
        <v>4</v>
      </c>
      <c r="B232" s="4"/>
      <c r="C232" s="3"/>
      <c r="D232" s="3"/>
      <c r="E232" s="3"/>
      <c r="F232" s="3"/>
      <c r="G232" s="3"/>
      <c r="H232" s="3"/>
      <c r="I232" s="3"/>
      <c r="J232" s="3"/>
      <c r="K232" s="21"/>
      <c r="L232" s="3"/>
      <c r="M232" s="3"/>
    </row>
    <row r="233" spans="1:13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21"/>
      <c r="L233" s="3"/>
      <c r="M233" s="3"/>
    </row>
    <row r="234" spans="1:13" ht="12" customHeight="1">
      <c r="A234" s="3"/>
      <c r="B234" s="54" t="s">
        <v>5</v>
      </c>
      <c r="C234" s="74"/>
      <c r="D234" s="45"/>
      <c r="E234" s="47">
        <f>M9</f>
        <v>0</v>
      </c>
      <c r="F234" s="45">
        <f>M54</f>
        <v>0</v>
      </c>
      <c r="G234" s="45">
        <f>M99</f>
        <v>0</v>
      </c>
      <c r="H234" s="45">
        <f>M144</f>
        <v>0</v>
      </c>
      <c r="I234" s="47">
        <f>M189</f>
        <v>0</v>
      </c>
      <c r="J234" s="45"/>
      <c r="K234" s="70"/>
      <c r="L234" s="45">
        <f>L9+L54+L99+L144+L189</f>
        <v>0</v>
      </c>
      <c r="M234" s="63">
        <f>SUM(E234:I234)</f>
        <v>0</v>
      </c>
    </row>
    <row r="235" spans="1:13" ht="12" customHeight="1">
      <c r="A235" s="3"/>
      <c r="B235" s="55" t="s">
        <v>6</v>
      </c>
      <c r="C235" s="75"/>
      <c r="D235" s="43"/>
      <c r="E235" s="33">
        <f>M10</f>
        <v>0</v>
      </c>
      <c r="F235" s="43">
        <f>M55</f>
        <v>0</v>
      </c>
      <c r="G235" s="43">
        <f>M100</f>
        <v>0</v>
      </c>
      <c r="H235" s="43">
        <f>M145</f>
        <v>0</v>
      </c>
      <c r="I235" s="43">
        <f>M190</f>
        <v>0</v>
      </c>
      <c r="J235" s="43"/>
      <c r="K235" s="70"/>
      <c r="L235" s="43">
        <f>L10+L55+L100+L145+L190</f>
        <v>0</v>
      </c>
      <c r="M235" s="62">
        <f>SUM(E235:I235)</f>
        <v>0</v>
      </c>
    </row>
    <row r="236" spans="1:13" ht="12" customHeight="1">
      <c r="A236" s="3"/>
      <c r="B236" s="55" t="s">
        <v>7</v>
      </c>
      <c r="C236" s="76"/>
      <c r="D236" s="42"/>
      <c r="E236" s="32">
        <f>M11</f>
        <v>0</v>
      </c>
      <c r="F236" s="42">
        <f>M56</f>
        <v>0</v>
      </c>
      <c r="G236" s="42">
        <f>M101</f>
        <v>0</v>
      </c>
      <c r="H236" s="42">
        <f>M146</f>
        <v>0</v>
      </c>
      <c r="I236" s="47">
        <f>M191</f>
        <v>0</v>
      </c>
      <c r="J236" s="42"/>
      <c r="K236" s="70"/>
      <c r="L236" s="42">
        <f>L11+L56+L101+L146+L191</f>
        <v>0</v>
      </c>
      <c r="M236" s="64">
        <f>SUM(E236:I236)</f>
        <v>0</v>
      </c>
    </row>
    <row r="237" spans="1:13" ht="6" customHeight="1">
      <c r="A237" s="21"/>
      <c r="B237" s="56"/>
      <c r="C237" s="36"/>
      <c r="D237" s="37"/>
      <c r="E237" s="37"/>
      <c r="F237" s="37"/>
      <c r="G237" s="37"/>
      <c r="H237" s="37"/>
      <c r="I237" s="37"/>
      <c r="J237" s="37"/>
      <c r="K237" s="21"/>
      <c r="L237" s="37"/>
      <c r="M237" s="52"/>
    </row>
    <row r="238" spans="1:13" ht="12" customHeight="1">
      <c r="A238" s="3"/>
      <c r="B238" s="55" t="s">
        <v>8</v>
      </c>
      <c r="C238" s="75"/>
      <c r="D238" s="44"/>
      <c r="E238" s="33">
        <f>M13</f>
        <v>0</v>
      </c>
      <c r="F238" s="43">
        <f>M58</f>
        <v>0</v>
      </c>
      <c r="G238" s="33">
        <f>M103</f>
        <v>0</v>
      </c>
      <c r="H238" s="43">
        <f>M148</f>
        <v>0</v>
      </c>
      <c r="I238" s="33">
        <f>M193</f>
        <v>0</v>
      </c>
      <c r="J238" s="43"/>
      <c r="K238" s="70"/>
      <c r="L238" s="43">
        <f>L13+L58+L103+L148+L193</f>
        <v>0</v>
      </c>
      <c r="M238" s="62">
        <f>SUM(E238:I238)</f>
        <v>0</v>
      </c>
    </row>
    <row r="239" spans="1:13" ht="12" customHeight="1">
      <c r="A239" s="3"/>
      <c r="B239" s="55" t="s">
        <v>9</v>
      </c>
      <c r="C239" s="75"/>
      <c r="D239" s="43"/>
      <c r="E239" s="33">
        <f>M14</f>
        <v>0</v>
      </c>
      <c r="F239" s="43">
        <f>M59</f>
        <v>0</v>
      </c>
      <c r="G239" s="33">
        <f>M104</f>
        <v>0</v>
      </c>
      <c r="H239" s="43">
        <f>M149</f>
        <v>0</v>
      </c>
      <c r="I239" s="33">
        <f>M194</f>
        <v>0</v>
      </c>
      <c r="J239" s="43"/>
      <c r="K239" s="70"/>
      <c r="L239" s="43">
        <f>L14+L59+L104+L149+L194</f>
        <v>0</v>
      </c>
      <c r="M239" s="62">
        <f>SUM(E239:I239)</f>
        <v>0</v>
      </c>
    </row>
    <row r="240" spans="1:13" ht="12" customHeight="1">
      <c r="A240" s="15"/>
      <c r="B240" s="57" t="s">
        <v>10</v>
      </c>
      <c r="C240" s="77"/>
      <c r="D240" s="43"/>
      <c r="E240" s="33">
        <f>M15</f>
        <v>0</v>
      </c>
      <c r="F240" s="43">
        <f>M60</f>
        <v>0</v>
      </c>
      <c r="G240" s="33">
        <f>M105</f>
        <v>0</v>
      </c>
      <c r="H240" s="43">
        <f>M150</f>
        <v>0</v>
      </c>
      <c r="I240" s="33">
        <f>M195</f>
        <v>0</v>
      </c>
      <c r="J240" s="43"/>
      <c r="K240" s="71"/>
      <c r="L240" s="43">
        <f>L15+L60+L105+L150+L195</f>
        <v>0</v>
      </c>
      <c r="M240" s="62">
        <f>SUM(E240:I240)</f>
        <v>0</v>
      </c>
    </row>
    <row r="241" spans="1:13" ht="6" customHeight="1">
      <c r="A241" s="21"/>
      <c r="B241" s="60"/>
      <c r="C241" s="37"/>
      <c r="D241" s="37"/>
      <c r="E241" s="37"/>
      <c r="F241" s="37"/>
      <c r="G241" s="37"/>
      <c r="H241" s="37"/>
      <c r="I241" s="37"/>
      <c r="J241" s="37"/>
      <c r="K241" s="21"/>
      <c r="L241" s="37"/>
      <c r="M241" s="52"/>
    </row>
    <row r="242" spans="1:13" ht="12" customHeight="1">
      <c r="A242" s="3"/>
      <c r="B242" s="55" t="s">
        <v>11</v>
      </c>
      <c r="C242" s="76"/>
      <c r="D242" s="45"/>
      <c r="E242" s="32">
        <f>M17</f>
        <v>0</v>
      </c>
      <c r="F242" s="42">
        <f>M62</f>
        <v>0</v>
      </c>
      <c r="G242" s="32">
        <f>M107</f>
        <v>0</v>
      </c>
      <c r="H242" s="42">
        <f>M152</f>
        <v>0</v>
      </c>
      <c r="I242" s="32">
        <f>M197</f>
        <v>0</v>
      </c>
      <c r="J242" s="42"/>
      <c r="K242" s="70"/>
      <c r="L242" s="42">
        <f>L17+L62+L107+L152+L197</f>
        <v>0</v>
      </c>
      <c r="M242" s="65">
        <f>SUM(E242:I242)</f>
        <v>0</v>
      </c>
    </row>
    <row r="243" spans="1:13" ht="12" customHeight="1">
      <c r="A243" s="3"/>
      <c r="B243" s="54" t="s">
        <v>12</v>
      </c>
      <c r="C243" s="78"/>
      <c r="D243" s="44"/>
      <c r="E243" s="35">
        <f>M18</f>
        <v>0</v>
      </c>
      <c r="F243" s="44">
        <f>M63</f>
        <v>0</v>
      </c>
      <c r="G243" s="35">
        <f>M108</f>
        <v>0</v>
      </c>
      <c r="H243" s="44">
        <f>M153</f>
        <v>0</v>
      </c>
      <c r="I243" s="44">
        <f>M198</f>
        <v>0</v>
      </c>
      <c r="J243" s="44"/>
      <c r="K243" s="70"/>
      <c r="L243" s="44">
        <f>L18+L63+L108+L153+L198</f>
        <v>0</v>
      </c>
      <c r="M243" s="61">
        <f>SUM(E243:I243)</f>
        <v>0</v>
      </c>
    </row>
    <row r="244" spans="1:13" ht="6" customHeight="1">
      <c r="A244" s="21"/>
      <c r="B244" s="60"/>
      <c r="C244" s="34"/>
      <c r="D244" s="34"/>
      <c r="E244" s="34"/>
      <c r="F244" s="34"/>
      <c r="G244" s="34"/>
      <c r="H244" s="34"/>
      <c r="I244" s="34"/>
      <c r="J244" s="34"/>
      <c r="K244" s="21"/>
      <c r="L244" s="34"/>
      <c r="M244" s="66"/>
    </row>
    <row r="245" spans="1:13" ht="12" customHeight="1">
      <c r="A245" s="3"/>
      <c r="B245" s="55" t="s">
        <v>13</v>
      </c>
      <c r="C245" s="76"/>
      <c r="D245" s="45"/>
      <c r="E245" s="32">
        <f>M20</f>
        <v>0</v>
      </c>
      <c r="F245" s="42">
        <f>M65</f>
        <v>0</v>
      </c>
      <c r="G245" s="32">
        <f>M110</f>
        <v>0</v>
      </c>
      <c r="H245" s="42">
        <f>M155</f>
        <v>0</v>
      </c>
      <c r="I245" s="32">
        <f>M200</f>
        <v>0</v>
      </c>
      <c r="J245" s="42"/>
      <c r="K245" s="70"/>
      <c r="L245" s="42">
        <f>L20+L65+L110+L155+L200</f>
        <v>0</v>
      </c>
      <c r="M245" s="65">
        <f>SUM(E245:I245)</f>
        <v>0</v>
      </c>
    </row>
    <row r="246" spans="1:13" ht="12" customHeight="1">
      <c r="A246" s="3"/>
      <c r="B246" s="55" t="s">
        <v>14</v>
      </c>
      <c r="C246" s="75"/>
      <c r="D246" s="43"/>
      <c r="E246" s="33">
        <f>M21</f>
        <v>0</v>
      </c>
      <c r="F246" s="43">
        <f>M66</f>
        <v>0</v>
      </c>
      <c r="G246" s="33">
        <f>M111</f>
        <v>0</v>
      </c>
      <c r="H246" s="43">
        <f>M156</f>
        <v>0</v>
      </c>
      <c r="I246" s="43">
        <f>M201</f>
        <v>0</v>
      </c>
      <c r="J246" s="43"/>
      <c r="K246" s="70"/>
      <c r="L246" s="43">
        <f>L21+L66+L111+L156+L201</f>
        <v>0</v>
      </c>
      <c r="M246" s="62">
        <f>SUM(E246:I246)</f>
        <v>0</v>
      </c>
    </row>
    <row r="247" spans="1:13" ht="6" customHeight="1">
      <c r="A247" s="21"/>
      <c r="B247" s="56"/>
      <c r="C247" s="36"/>
      <c r="D247" s="37"/>
      <c r="E247" s="37"/>
      <c r="F247" s="37"/>
      <c r="G247" s="37"/>
      <c r="H247" s="37"/>
      <c r="I247" s="37"/>
      <c r="J247" s="37"/>
      <c r="K247" s="21"/>
      <c r="L247" s="37"/>
      <c r="M247" s="52"/>
    </row>
    <row r="248" spans="1:13" ht="12" customHeight="1">
      <c r="A248" s="3"/>
      <c r="B248" s="55" t="s">
        <v>15</v>
      </c>
      <c r="C248" s="76"/>
      <c r="D248" s="45"/>
      <c r="E248" s="32">
        <f>M23</f>
        <v>0</v>
      </c>
      <c r="F248" s="42">
        <f>M68</f>
        <v>0</v>
      </c>
      <c r="G248" s="32">
        <f>M113</f>
        <v>0</v>
      </c>
      <c r="H248" s="42">
        <f>M158</f>
        <v>0</v>
      </c>
      <c r="I248" s="32">
        <f>M203</f>
        <v>0</v>
      </c>
      <c r="J248" s="42"/>
      <c r="K248" s="70"/>
      <c r="L248" s="42">
        <f>L23+L68+L113+L158+L203</f>
        <v>0</v>
      </c>
      <c r="M248" s="65">
        <f>SUM(E248:I248)</f>
        <v>0</v>
      </c>
    </row>
    <row r="249" spans="1:13" ht="12" customHeight="1">
      <c r="A249" s="3"/>
      <c r="B249" s="55" t="s">
        <v>16</v>
      </c>
      <c r="C249" s="75"/>
      <c r="D249" s="43"/>
      <c r="E249" s="33">
        <f>M24</f>
        <v>0</v>
      </c>
      <c r="F249" s="43">
        <f>M69</f>
        <v>0</v>
      </c>
      <c r="G249" s="33">
        <f>M114</f>
        <v>0</v>
      </c>
      <c r="H249" s="43">
        <f>M159</f>
        <v>0</v>
      </c>
      <c r="I249" s="43">
        <f>M204</f>
        <v>0</v>
      </c>
      <c r="J249" s="43"/>
      <c r="K249" s="70"/>
      <c r="L249" s="43">
        <f>L24+L69+L114+L159+L204</f>
        <v>0</v>
      </c>
      <c r="M249" s="62">
        <f>SUM(E249:I249)</f>
        <v>0</v>
      </c>
    </row>
    <row r="250" spans="1:13" ht="12" customHeight="1">
      <c r="A250" s="3"/>
      <c r="B250" s="55" t="s">
        <v>7</v>
      </c>
      <c r="C250" s="76"/>
      <c r="D250" s="42"/>
      <c r="E250" s="32">
        <f>M25</f>
        <v>0</v>
      </c>
      <c r="F250" s="42">
        <f>M70</f>
        <v>0</v>
      </c>
      <c r="G250" s="32">
        <f>M115</f>
        <v>0</v>
      </c>
      <c r="H250" s="42">
        <f>M160</f>
        <v>0</v>
      </c>
      <c r="I250" s="32">
        <f>M205</f>
        <v>0</v>
      </c>
      <c r="J250" s="42"/>
      <c r="K250" s="70"/>
      <c r="L250" s="42">
        <f>L25+L70+L115+L160+L205</f>
        <v>0</v>
      </c>
      <c r="M250" s="64">
        <f>SUM(E250:I250)</f>
        <v>0</v>
      </c>
    </row>
    <row r="251" spans="1:13" ht="12" customHeight="1">
      <c r="A251" s="3"/>
      <c r="B251" s="55" t="s">
        <v>17</v>
      </c>
      <c r="C251" s="75"/>
      <c r="D251" s="43"/>
      <c r="E251" s="33">
        <f>M26</f>
        <v>0</v>
      </c>
      <c r="F251" s="43">
        <f>M71</f>
        <v>0</v>
      </c>
      <c r="G251" s="33">
        <f>M116</f>
        <v>0</v>
      </c>
      <c r="H251" s="43">
        <f>M161</f>
        <v>0</v>
      </c>
      <c r="I251" s="43">
        <f>M206</f>
        <v>0</v>
      </c>
      <c r="J251" s="43"/>
      <c r="K251" s="70"/>
      <c r="L251" s="43">
        <f>L26+L71+L116+L161+L206</f>
        <v>0</v>
      </c>
      <c r="M251" s="62">
        <f>SUM(E251:I251)</f>
        <v>0</v>
      </c>
    </row>
    <row r="252" spans="1:13" ht="6" customHeight="1">
      <c r="A252" s="21"/>
      <c r="B252" s="60"/>
      <c r="C252" s="34"/>
      <c r="D252" s="34"/>
      <c r="E252" s="34"/>
      <c r="F252" s="34"/>
      <c r="G252" s="34"/>
      <c r="H252" s="34"/>
      <c r="I252" s="34"/>
      <c r="J252" s="34"/>
      <c r="K252" s="21"/>
      <c r="L252" s="34"/>
      <c r="M252" s="66"/>
    </row>
    <row r="253" spans="1:13" ht="12" customHeight="1">
      <c r="A253" s="3"/>
      <c r="B253" s="4"/>
      <c r="C253" s="4"/>
      <c r="D253" s="3"/>
      <c r="E253" s="3"/>
      <c r="F253" s="3"/>
      <c r="G253" s="3"/>
      <c r="H253" s="3"/>
      <c r="I253" s="3"/>
      <c r="J253" s="3"/>
      <c r="K253" s="21"/>
      <c r="L253" s="3"/>
      <c r="M253" s="3"/>
    </row>
    <row r="254" spans="1:13" ht="12" customHeight="1">
      <c r="A254" s="13" t="s">
        <v>18</v>
      </c>
      <c r="B254" s="3"/>
      <c r="C254" s="3"/>
      <c r="D254" s="3"/>
      <c r="E254" s="3"/>
      <c r="F254" s="3"/>
      <c r="G254" s="3"/>
      <c r="H254" s="3"/>
      <c r="I254" s="3"/>
      <c r="J254" s="3"/>
      <c r="K254" s="21"/>
      <c r="L254" s="3"/>
      <c r="M254" s="3"/>
    </row>
    <row r="255" spans="1:13" ht="12" customHeight="1">
      <c r="A255" s="3"/>
      <c r="B255" s="4"/>
      <c r="C255" s="4"/>
      <c r="D255" s="3"/>
      <c r="E255" s="3"/>
      <c r="F255" s="3"/>
      <c r="G255" s="3"/>
      <c r="H255" s="3"/>
      <c r="I255" s="3"/>
      <c r="J255" s="3"/>
      <c r="K255" s="21"/>
      <c r="L255" s="3"/>
      <c r="M255" s="3"/>
    </row>
    <row r="256" spans="1:13" ht="12" customHeight="1">
      <c r="A256" s="3"/>
      <c r="B256" s="54" t="s">
        <v>19</v>
      </c>
      <c r="C256" s="78"/>
      <c r="D256" s="44"/>
      <c r="E256" s="35">
        <f>M31</f>
        <v>0</v>
      </c>
      <c r="F256" s="44">
        <f>M76</f>
        <v>0</v>
      </c>
      <c r="G256" s="35">
        <f>M121</f>
        <v>0</v>
      </c>
      <c r="H256" s="44">
        <f>M166</f>
        <v>0</v>
      </c>
      <c r="I256" s="35">
        <f>M211</f>
        <v>0</v>
      </c>
      <c r="J256" s="44"/>
      <c r="K256" s="70"/>
      <c r="L256" s="44">
        <f>L31+L76+L121+L166+L211</f>
        <v>0</v>
      </c>
      <c r="M256" s="61">
        <f>SUM(E256:I256)</f>
        <v>0</v>
      </c>
    </row>
    <row r="257" spans="1:13" ht="12" customHeight="1">
      <c r="A257" s="3"/>
      <c r="B257" s="57" t="s">
        <v>10</v>
      </c>
      <c r="C257" s="77"/>
      <c r="D257" s="43"/>
      <c r="E257" s="33">
        <f>M32</f>
        <v>0</v>
      </c>
      <c r="F257" s="43">
        <f>M77</f>
        <v>0</v>
      </c>
      <c r="G257" s="33">
        <f>M122</f>
        <v>0</v>
      </c>
      <c r="H257" s="43">
        <f>M167</f>
        <v>0</v>
      </c>
      <c r="I257" s="35">
        <f>M212</f>
        <v>0</v>
      </c>
      <c r="J257" s="43"/>
      <c r="K257" s="71"/>
      <c r="L257" s="43">
        <f>L32+L77+L122+L167+L212</f>
        <v>0</v>
      </c>
      <c r="M257" s="62">
        <f>SUM(E257:I257)</f>
        <v>0</v>
      </c>
    </row>
    <row r="258" spans="1:13" ht="12" customHeight="1">
      <c r="A258" s="3"/>
      <c r="B258" s="55" t="s">
        <v>20</v>
      </c>
      <c r="C258" s="75"/>
      <c r="D258" s="43"/>
      <c r="E258" s="33">
        <f>M33</f>
        <v>0</v>
      </c>
      <c r="F258" s="43">
        <f>M78</f>
        <v>0</v>
      </c>
      <c r="G258" s="33">
        <f>M123</f>
        <v>0</v>
      </c>
      <c r="H258" s="43">
        <f>M168</f>
        <v>0</v>
      </c>
      <c r="I258" s="35">
        <f>M213</f>
        <v>0</v>
      </c>
      <c r="J258" s="43"/>
      <c r="K258" s="70"/>
      <c r="L258" s="43">
        <f>L33+L78+L123+L168+L213</f>
        <v>0</v>
      </c>
      <c r="M258" s="62">
        <f>SUM(E258:I258)</f>
        <v>0</v>
      </c>
    </row>
    <row r="259" spans="1:13" ht="12" customHeight="1">
      <c r="A259" s="3"/>
      <c r="B259" s="55" t="s">
        <v>21</v>
      </c>
      <c r="C259" s="75"/>
      <c r="D259" s="43"/>
      <c r="E259" s="33">
        <f>M34</f>
        <v>0</v>
      </c>
      <c r="F259" s="43">
        <f>M79</f>
        <v>0</v>
      </c>
      <c r="G259" s="33">
        <f>M124</f>
        <v>0</v>
      </c>
      <c r="H259" s="43">
        <f>M169</f>
        <v>0</v>
      </c>
      <c r="I259" s="35">
        <f>M214</f>
        <v>0</v>
      </c>
      <c r="J259" s="43"/>
      <c r="K259" s="70"/>
      <c r="L259" s="43">
        <f>L34+L79+L124+L169+L214</f>
        <v>0</v>
      </c>
      <c r="M259" s="62">
        <f>SUM(E259:I259)</f>
        <v>0</v>
      </c>
    </row>
    <row r="260" spans="1:13" ht="6" customHeight="1">
      <c r="A260" s="21"/>
      <c r="B260" s="60"/>
      <c r="C260" s="37"/>
      <c r="D260" s="37"/>
      <c r="E260" s="37"/>
      <c r="F260" s="37"/>
      <c r="G260" s="37"/>
      <c r="H260" s="37"/>
      <c r="I260" s="37"/>
      <c r="J260" s="37"/>
      <c r="K260" s="21"/>
      <c r="L260" s="37"/>
      <c r="M260" s="52"/>
    </row>
    <row r="261" spans="1:13" ht="12" customHeight="1">
      <c r="A261" s="3"/>
      <c r="B261" s="4"/>
      <c r="C261" s="4"/>
      <c r="D261" s="9"/>
      <c r="E261" s="9"/>
      <c r="F261" s="9"/>
      <c r="G261" s="9"/>
      <c r="H261" s="9"/>
      <c r="I261" s="9"/>
      <c r="J261" s="9"/>
      <c r="K261" s="21"/>
      <c r="L261" s="3"/>
      <c r="M261" s="3"/>
    </row>
    <row r="262" spans="1:13" ht="12" customHeight="1">
      <c r="A262" s="13" t="s">
        <v>22</v>
      </c>
      <c r="B262" s="3"/>
      <c r="C262" s="3"/>
      <c r="D262" s="9"/>
      <c r="E262" s="9"/>
      <c r="F262" s="9"/>
      <c r="G262" s="9"/>
      <c r="H262" s="9"/>
      <c r="I262" s="9"/>
      <c r="J262" s="9"/>
      <c r="K262" s="21"/>
      <c r="L262" s="3"/>
      <c r="M262" s="3"/>
    </row>
    <row r="263" spans="1:13" ht="12" customHeight="1">
      <c r="A263" s="3"/>
      <c r="B263" s="4"/>
      <c r="C263" s="4"/>
      <c r="D263" s="9"/>
      <c r="E263" s="9"/>
      <c r="F263" s="9"/>
      <c r="G263" s="9"/>
      <c r="H263" s="9"/>
      <c r="I263" s="9"/>
      <c r="J263" s="9"/>
      <c r="K263" s="21"/>
      <c r="L263" s="3"/>
      <c r="M263" s="3"/>
    </row>
    <row r="264" spans="1:13" ht="12" customHeight="1">
      <c r="A264" s="3"/>
      <c r="B264" s="54" t="s">
        <v>23</v>
      </c>
      <c r="C264" s="79"/>
      <c r="D264" s="44"/>
      <c r="E264" s="44">
        <f>M39</f>
        <v>0</v>
      </c>
      <c r="F264" s="44">
        <f>M84</f>
        <v>0</v>
      </c>
      <c r="G264" s="44">
        <f>M129</f>
        <v>0</v>
      </c>
      <c r="H264" s="44">
        <f>M174</f>
        <v>0</v>
      </c>
      <c r="I264" s="44">
        <f>M219</f>
        <v>0</v>
      </c>
      <c r="J264" s="44"/>
      <c r="K264" s="71"/>
      <c r="L264" s="44">
        <f>L39+L84+L129+L174+L219</f>
        <v>0</v>
      </c>
      <c r="M264" s="61">
        <f>SUM(E264:I264)</f>
        <v>0</v>
      </c>
    </row>
    <row r="265" spans="1:13" ht="12" customHeight="1">
      <c r="A265" s="3"/>
      <c r="B265" s="55" t="s">
        <v>24</v>
      </c>
      <c r="C265" s="77"/>
      <c r="D265" s="43"/>
      <c r="E265" s="43">
        <f>M40</f>
        <v>0</v>
      </c>
      <c r="F265" s="43">
        <f>M85</f>
        <v>0</v>
      </c>
      <c r="G265" s="43">
        <f>M130</f>
        <v>0</v>
      </c>
      <c r="H265" s="43">
        <f>M175</f>
        <v>0</v>
      </c>
      <c r="I265" s="44">
        <f>M220</f>
        <v>0</v>
      </c>
      <c r="J265" s="43"/>
      <c r="K265" s="71"/>
      <c r="L265" s="43">
        <f>L40+L85+L130+L175+L220</f>
        <v>0</v>
      </c>
      <c r="M265" s="62">
        <f>SUM(E265:I265)</f>
        <v>0</v>
      </c>
    </row>
    <row r="266" spans="1:13" ht="12" customHeight="1">
      <c r="A266" s="3"/>
      <c r="B266" s="55" t="s">
        <v>25</v>
      </c>
      <c r="C266" s="77"/>
      <c r="D266" s="43"/>
      <c r="E266" s="43">
        <f>M41</f>
        <v>0</v>
      </c>
      <c r="F266" s="43">
        <f>M86</f>
        <v>0</v>
      </c>
      <c r="G266" s="43">
        <f>M131</f>
        <v>0</v>
      </c>
      <c r="H266" s="43">
        <f>M176</f>
        <v>0</v>
      </c>
      <c r="I266" s="44">
        <f>M221</f>
        <v>0</v>
      </c>
      <c r="J266" s="43"/>
      <c r="K266" s="71"/>
      <c r="L266" s="43">
        <f>L41+L86+L131+L176+L221</f>
        <v>0</v>
      </c>
      <c r="M266" s="62">
        <f>SUM(E266:I266)</f>
        <v>0</v>
      </c>
    </row>
    <row r="267" spans="1:13" ht="12" customHeight="1">
      <c r="A267" s="3"/>
      <c r="B267" s="4"/>
      <c r="C267" s="4"/>
      <c r="D267" s="9"/>
      <c r="E267" s="9"/>
      <c r="F267" s="9"/>
      <c r="G267" s="9"/>
      <c r="H267" s="9"/>
      <c r="I267" s="9"/>
      <c r="J267" s="9"/>
      <c r="K267" s="21"/>
      <c r="L267" s="3"/>
      <c r="M267" s="3"/>
    </row>
    <row r="268" spans="1:13" ht="12" customHeight="1">
      <c r="A268" s="13" t="s">
        <v>26</v>
      </c>
      <c r="B268" s="3"/>
      <c r="C268" s="24">
        <f>C235+C238+C239+C240+C243+C246+C249+C251+C256+C257+C258+C259+C264+C265+C266</f>
        <v>0</v>
      </c>
      <c r="D268" s="22"/>
      <c r="E268" s="22">
        <f>E235+E238+E239+E240+E243+E246+E251+E256+E257+E258+E259+E264+E265+E266</f>
        <v>0</v>
      </c>
      <c r="F268" s="22">
        <f>F235+F238+F239+F240+F243+F246+F251+F256+F257+F258+F259+F264+F265+F266</f>
        <v>0</v>
      </c>
      <c r="G268" s="22">
        <f>G235+G238+G239+G240+G243+G246+G251+G256+G257+G258+G259+G264+G265+G266</f>
        <v>0</v>
      </c>
      <c r="H268" s="22">
        <f>H235+H238+H239+H240+H243+H246+H251+H256+H257+H258+H259+H264+H265+H266</f>
        <v>0</v>
      </c>
      <c r="I268" s="22">
        <f>I235+I238+I239+I240+I243+I246+I251+I256+I257+I258+I259+I264+I265+I266</f>
        <v>0</v>
      </c>
      <c r="J268" s="22"/>
      <c r="K268" s="70"/>
      <c r="L268" s="24">
        <f>L235+L238+L239+L240+L243+L246+L249+L251+L256+L257+L258+L259+L264+L265+L266</f>
        <v>0</v>
      </c>
      <c r="M268" s="24">
        <f>M235+M238+M239+M240+M243+M246+M249+M251+M256+M257+M258+M259+M264+M265+M266</f>
        <v>0</v>
      </c>
    </row>
    <row r="269" spans="1:13" ht="12" customHeight="1">
      <c r="A269" s="3"/>
      <c r="B269" s="4"/>
      <c r="C269" s="4"/>
      <c r="D269" s="3"/>
      <c r="E269" s="3"/>
      <c r="F269" s="3"/>
      <c r="G269" s="3"/>
      <c r="H269" s="3"/>
      <c r="I269" s="3"/>
      <c r="J269" s="3"/>
      <c r="K269" s="21"/>
      <c r="L269" s="3"/>
      <c r="M269" s="3"/>
    </row>
    <row r="270" spans="1:13" ht="12" customHeight="1">
      <c r="A270" s="3"/>
      <c r="B270" s="14" t="s">
        <v>27</v>
      </c>
      <c r="C270" s="14"/>
      <c r="D270" s="3"/>
      <c r="E270" s="3"/>
      <c r="F270" s="3"/>
      <c r="G270" s="3"/>
      <c r="H270" s="3"/>
      <c r="I270" s="3"/>
      <c r="J270" s="3"/>
      <c r="K270" s="21"/>
      <c r="L270" s="3"/>
      <c r="M270" s="23" t="e">
        <f>M268/L268</f>
        <v>#DIV/0!</v>
      </c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21"/>
      <c r="L271" s="3"/>
      <c r="M271" s="3"/>
    </row>
  </sheetData>
  <sheetProtection/>
  <mergeCells count="6">
    <mergeCell ref="E230:I230"/>
    <mergeCell ref="D140:J140"/>
    <mergeCell ref="D5:J5"/>
    <mergeCell ref="D50:J50"/>
    <mergeCell ref="D95:J95"/>
    <mergeCell ref="E185:H185"/>
  </mergeCells>
  <printOptions/>
  <pageMargins left="0.25" right="0.25" top="0.75" bottom="0.75" header="0.5" footer="0.5"/>
  <pageSetup horizontalDpi="300" verticalDpi="300" orientation="landscape" scale="94" r:id="rId1"/>
  <headerFooter alignWithMargins="0">
    <oddFooter>&amp;R&amp;D</oddFooter>
  </headerFooter>
  <rowBreaks count="5" manualBreakCount="5">
    <brk id="45" max="255" man="1"/>
    <brk id="90" max="255" man="1"/>
    <brk id="135" max="255" man="1"/>
    <brk id="180" max="255" man="1"/>
    <brk id="2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Elekes</dc:creator>
  <cp:keywords/>
  <dc:description/>
  <cp:lastModifiedBy>Jeff Matulich</cp:lastModifiedBy>
  <cp:lastPrinted>2003-09-07T21:17:21Z</cp:lastPrinted>
  <dcterms:created xsi:type="dcterms:W3CDTF">2003-09-03T01:04:26Z</dcterms:created>
  <dcterms:modified xsi:type="dcterms:W3CDTF">2019-08-29T18:24:12Z</dcterms:modified>
  <cp:category/>
  <cp:version/>
  <cp:contentType/>
  <cp:contentStatus/>
</cp:coreProperties>
</file>