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ry elekes\Documents\EGIA-18-Commercial Processes\"/>
    </mc:Choice>
  </mc:AlternateContent>
  <xr:revisionPtr revIDLastSave="0" documentId="13_ncr:1_{4EC808AC-6DC5-4197-A613-FA4BB298D679}" xr6:coauthVersionLast="43" xr6:coauthVersionMax="43" xr10:uidLastSave="{00000000-0000-0000-0000-000000000000}"/>
  <bookViews>
    <workbookView xWindow="-98" yWindow="-98" windowWidth="20715" windowHeight="13276" tabRatio="385" activeTab="1" xr2:uid="{00000000-000D-0000-FFFF-FFFF00000000}"/>
  </bookViews>
  <sheets>
    <sheet name="Active PM Agreements" sheetId="38" r:id="rId1"/>
    <sheet name="Manpower Projections" sheetId="39" r:id="rId2"/>
  </sheets>
  <definedNames>
    <definedName name="_xlnm._FilterDatabase" localSheetId="0" hidden="1">'Active PM Agreements'!$A$3:$AG$131</definedName>
    <definedName name="_xlnm.Print_Area" localSheetId="0">'Active PM Agreements'!$A$1:$AG$135</definedName>
    <definedName name="_xlnm.Print_Titles" localSheetId="0">'Active PM Agreements'!$1:$3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38" l="1"/>
  <c r="A5" i="38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B6" i="39"/>
  <c r="B9" i="39"/>
  <c r="M9" i="39"/>
  <c r="C4" i="39"/>
  <c r="D4" i="39"/>
  <c r="D5" i="39" s="1"/>
  <c r="D11" i="39" s="1"/>
  <c r="D14" i="39" s="1"/>
  <c r="E4" i="39"/>
  <c r="G4" i="39"/>
  <c r="H4" i="39"/>
  <c r="H5" i="39" s="1"/>
  <c r="H11" i="39" s="1"/>
  <c r="H14" i="39" s="1"/>
  <c r="I4" i="39"/>
  <c r="I5" i="39" s="1"/>
  <c r="I11" i="39" s="1"/>
  <c r="I14" i="39" s="1"/>
  <c r="J4" i="39"/>
  <c r="J5" i="39" s="1"/>
  <c r="J11" i="39" s="1"/>
  <c r="J14" i="39" s="1"/>
  <c r="K4" i="39"/>
  <c r="L4" i="39"/>
  <c r="L5" i="39" s="1"/>
  <c r="L11" i="39" s="1"/>
  <c r="M4" i="39"/>
  <c r="B4" i="39"/>
  <c r="L13" i="39"/>
  <c r="K13" i="39"/>
  <c r="F4" i="39"/>
  <c r="F5" i="39" s="1"/>
  <c r="F11" i="39" s="1"/>
  <c r="F14" i="39" s="1"/>
  <c r="E16" i="39"/>
  <c r="E17" i="39" s="1"/>
  <c r="G16" i="39"/>
  <c r="G17" i="39" s="1"/>
  <c r="B16" i="39"/>
  <c r="B17" i="39" s="1"/>
  <c r="I16" i="39"/>
  <c r="I17" i="39" s="1"/>
  <c r="C16" i="39"/>
  <c r="C17" i="39" s="1"/>
  <c r="F16" i="39"/>
  <c r="F17" i="39" s="1"/>
  <c r="H16" i="39"/>
  <c r="H17" i="39" s="1"/>
  <c r="K16" i="39"/>
  <c r="L16" i="39"/>
  <c r="L17" i="39" s="1"/>
  <c r="D16" i="39"/>
  <c r="D17" i="39" s="1"/>
  <c r="J16" i="39"/>
  <c r="M16" i="39"/>
  <c r="M17" i="39" s="1"/>
  <c r="K17" i="39"/>
  <c r="J17" i="39"/>
  <c r="A32" i="38" l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H18" i="39"/>
  <c r="H19" i="39" s="1"/>
  <c r="L14" i="39"/>
  <c r="D18" i="39"/>
  <c r="D19" i="39" s="1"/>
  <c r="L18" i="39"/>
  <c r="L19" i="39" s="1"/>
  <c r="J18" i="39"/>
  <c r="J19" i="39" s="1"/>
  <c r="M5" i="39"/>
  <c r="M11" i="39" s="1"/>
  <c r="M14" i="39" s="1"/>
  <c r="M18" i="39" s="1"/>
  <c r="M19" i="39" s="1"/>
  <c r="K5" i="39"/>
  <c r="K11" i="39" s="1"/>
  <c r="K14" i="39" s="1"/>
  <c r="K18" i="39" s="1"/>
  <c r="K19" i="39" s="1"/>
  <c r="C5" i="39"/>
  <c r="C11" i="39" s="1"/>
  <c r="C14" i="39" s="1"/>
  <c r="C18" i="39" s="1"/>
  <c r="C19" i="39" s="1"/>
  <c r="F18" i="39"/>
  <c r="F19" i="39" s="1"/>
  <c r="I18" i="39"/>
  <c r="I19" i="39" s="1"/>
  <c r="B5" i="39"/>
  <c r="B11" i="39" s="1"/>
  <c r="B14" i="39" s="1"/>
  <c r="B18" i="39" s="1"/>
  <c r="B19" i="39" s="1"/>
  <c r="G5" i="39"/>
  <c r="G11" i="39" s="1"/>
  <c r="G14" i="39" s="1"/>
  <c r="G18" i="39" s="1"/>
  <c r="G19" i="39" s="1"/>
  <c r="E5" i="39"/>
  <c r="E11" i="39" s="1"/>
  <c r="E14" i="39" s="1"/>
  <c r="E18" i="39" s="1"/>
  <c r="E19" i="39" s="1"/>
</calcChain>
</file>

<file path=xl/sharedStrings.xml><?xml version="1.0" encoding="utf-8"?>
<sst xmlns="http://schemas.openxmlformats.org/spreadsheetml/2006/main" count="72" uniqueCount="46">
  <si>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</si>
  <si>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</si>
  <si>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</si>
  <si>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</si>
  <si>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</si>
  <si>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</si>
  <si>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</si>
  <si>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</si>
  <si>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</si>
  <si>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</si>
  <si>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</si>
  <si>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CUSTOMER ID</t>
  </si>
  <si>
    <t>CONTRACT ID</t>
  </si>
  <si>
    <t>PM
TYPE</t>
  </si>
  <si>
    <t>JAN</t>
  </si>
  <si>
    <t>START
DATE</t>
  </si>
  <si>
    <t>BILLING MONTH THE INVOICE IS GENERATED FOR THE CUSTOMER</t>
  </si>
  <si>
    <t>MONTH WORK IS SCHEDULED</t>
  </si>
  <si>
    <t>SUB</t>
  </si>
  <si>
    <t>T1</t>
  </si>
  <si>
    <t>T2</t>
  </si>
  <si>
    <t>Annual $</t>
  </si>
  <si>
    <t xml:space="preserve">JAN </t>
  </si>
  <si>
    <t>Pm Hours</t>
  </si>
  <si>
    <t>Carry over from Prev. Month</t>
  </si>
  <si>
    <t>Sub-Total</t>
  </si>
  <si>
    <t>Non-Contracted Spot Calls</t>
  </si>
  <si>
    <t>.25 More for PM Contracted Spot Calls</t>
  </si>
  <si>
    <t>PTO (-)</t>
  </si>
  <si>
    <t>Actual Working Days in the Month</t>
  </si>
  <si>
    <t>Days * 8 Hours</t>
  </si>
  <si>
    <t>Sub-Total (Available Work Hours)</t>
  </si>
  <si>
    <t>Hours * # of Field Men (Avaliable Man Hours)</t>
  </si>
  <si>
    <t>Available Man Hours - Available Work Hours</t>
  </si>
  <si>
    <t>Start-Up &amp; Warranty</t>
  </si>
  <si>
    <t>Unallocated for the Month</t>
  </si>
  <si>
    <t>Each Man - Over/-Under</t>
  </si>
  <si>
    <t>New Service Contracts*</t>
  </si>
  <si>
    <t>Apria- Gilbert</t>
  </si>
  <si>
    <t>Apria- Scottsdale</t>
  </si>
  <si>
    <t>Apria- Peoria</t>
  </si>
  <si>
    <t>Apria- Phoenix/University Dr.</t>
  </si>
  <si>
    <t>BW</t>
  </si>
  <si>
    <t>BW=Buddy Wabbit                                                    J=Journeyman 
A=Apprentice</t>
  </si>
  <si>
    <t>ABC Mechanical
Manpower Projection Report 2020</t>
  </si>
  <si>
    <t>*New Contracts = Med-Impact (28) &amp; ABC Mechanical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</si>
</sst>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.0"/>
    <numFmt numFmtId="166" formatCode="&quot;$&quot;#,##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48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/>
    <xf numFmtId="2" fontId="0" fillId="8" borderId="1" xfId="0" applyNumberFormat="1" applyFill="1" applyBorder="1" applyAlignment="1">
      <alignment horizontal="center"/>
    </xf>
    <xf numFmtId="0" fontId="1" fillId="9" borderId="1" xfId="0" applyFont="1" applyFill="1" applyBorder="1"/>
    <xf numFmtId="2" fontId="1" fillId="9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7" borderId="1" xfId="0" applyFont="1" applyFill="1" applyBorder="1"/>
    <xf numFmtId="2" fontId="1" fillId="7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/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center"/>
    </xf>
    <xf numFmtId="0" fontId="6" fillId="0" borderId="0" xfId="0" applyFont="1"/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8"/>
  <sheetViews>
    <sheetView zoomScaleNormal="100" workbookViewId="0">
      <selection activeCell="A137" sqref="A137"/>
    </sheetView>
  </sheetViews>
  <sheetFormatPr defaultColWidth="9.1328125" defaultRowHeight="13.15" x14ac:dyDescent="0.4"/>
  <cols>
    <col min="1" max="1" width="4.86328125" style="23" bestFit="1" customWidth="1"/>
    <col min="2" max="2" width="11.265625" style="19" bestFit="1" customWidth="1"/>
    <col min="3" max="3" width="44.265625" bestFit="1" customWidth="1"/>
    <col min="4" max="4" width="4" style="24" bestFit="1" customWidth="1"/>
    <col min="5" max="5" width="12.265625" style="25" bestFit="1" customWidth="1"/>
    <col min="6" max="6" width="6.59765625" style="19" customWidth="1"/>
    <col min="7" max="7" width="8.86328125" style="19" customWidth="1"/>
    <col min="8" max="9" width="5.86328125" style="19" customWidth="1"/>
    <col min="10" max="12" width="5.73046875" style="19" customWidth="1"/>
    <col min="13" max="13" width="5.73046875" style="20" customWidth="1"/>
    <col min="14" max="14" width="5.73046875" style="21" customWidth="1"/>
    <col min="15" max="15" width="5.73046875" style="20" customWidth="1"/>
    <col min="16" max="16" width="5.73046875" style="21" customWidth="1"/>
    <col min="17" max="17" width="5.73046875" style="20" customWidth="1"/>
    <col min="18" max="18" width="5.73046875" style="21" customWidth="1"/>
    <col min="19" max="19" width="5.73046875" style="20" customWidth="1"/>
    <col min="20" max="20" width="3" style="22" bestFit="1" customWidth="1"/>
    <col min="21" max="21" width="3.1328125" style="22" bestFit="1" customWidth="1"/>
    <col min="22" max="22" width="4.265625" customWidth="1"/>
    <col min="23" max="23" width="4.59765625" bestFit="1" customWidth="1"/>
    <col min="24" max="24" width="5.1328125" bestFit="1" customWidth="1"/>
    <col min="25" max="25" width="4.86328125" bestFit="1" customWidth="1"/>
    <col min="26" max="26" width="5" bestFit="1" customWidth="1"/>
    <col min="27" max="27" width="4.59765625" bestFit="1" customWidth="1"/>
    <col min="28" max="28" width="4.3984375" bestFit="1" customWidth="1"/>
    <col min="29" max="29" width="5" bestFit="1" customWidth="1"/>
    <col min="30" max="30" width="5.86328125" bestFit="1" customWidth="1"/>
    <col min="31" max="31" width="4.86328125" bestFit="1" customWidth="1"/>
    <col min="32" max="32" width="5" bestFit="1" customWidth="1"/>
    <col min="33" max="33" width="4.73046875" bestFit="1" customWidth="1"/>
  </cols>
  <sheetData>
    <row r="1" spans="1:33" ht="75" customHeight="1" x14ac:dyDescent="1.5">
      <c r="A1"/>
      <c r="B1"/>
      <c r="C1" s="57" t="s">
        <v>43</v>
      </c>
      <c r="D1" s="58"/>
      <c r="E1" s="59">
        <v>45658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x14ac:dyDescent="0.4">
      <c r="B2" s="23"/>
      <c r="C2" s="23"/>
      <c r="D2" s="23"/>
      <c r="E2" s="23"/>
      <c r="F2" s="23"/>
      <c r="G2" s="23"/>
      <c r="H2" s="51" t="s">
        <v>17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32"/>
      <c r="U2" s="33"/>
      <c r="V2" s="54" t="s">
        <v>16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</row>
    <row r="3" spans="1:33" s="27" customFormat="1" ht="26.25" x14ac:dyDescent="0.4">
      <c r="A3" s="3"/>
      <c r="B3" s="7" t="s">
        <v>12</v>
      </c>
      <c r="C3" s="26" t="s">
        <v>11</v>
      </c>
      <c r="D3" s="2" t="s">
        <v>18</v>
      </c>
      <c r="E3" s="8" t="s">
        <v>15</v>
      </c>
      <c r="F3" s="7" t="s">
        <v>13</v>
      </c>
      <c r="G3" s="1" t="s">
        <v>21</v>
      </c>
      <c r="H3" s="3" t="s">
        <v>14</v>
      </c>
      <c r="I3" s="3" t="s">
        <v>0</v>
      </c>
      <c r="J3" s="3" t="s">
        <v>1</v>
      </c>
      <c r="K3" s="3" t="s">
        <v>2</v>
      </c>
      <c r="L3" s="3" t="s">
        <v>3</v>
      </c>
      <c r="M3" s="4" t="s">
        <v>4</v>
      </c>
      <c r="N3" s="4" t="s">
        <v>5</v>
      </c>
      <c r="O3" s="4" t="s">
        <v>6</v>
      </c>
      <c r="P3" s="4" t="s">
        <v>7</v>
      </c>
      <c r="Q3" s="4" t="s">
        <v>8</v>
      </c>
      <c r="R3" s="4" t="s">
        <v>9</v>
      </c>
      <c r="S3" s="4" t="s">
        <v>10</v>
      </c>
      <c r="T3" s="9" t="s">
        <v>19</v>
      </c>
      <c r="U3" s="9" t="s">
        <v>20</v>
      </c>
      <c r="V3" s="3" t="s">
        <v>14</v>
      </c>
      <c r="W3" s="3" t="s">
        <v>0</v>
      </c>
      <c r="X3" s="3" t="s">
        <v>1</v>
      </c>
      <c r="Y3" s="3" t="s">
        <v>2</v>
      </c>
      <c r="Z3" s="3" t="s">
        <v>3</v>
      </c>
      <c r="AA3" s="4" t="s">
        <v>4</v>
      </c>
      <c r="AB3" s="4" t="s">
        <v>5</v>
      </c>
      <c r="AC3" s="4" t="s">
        <v>6</v>
      </c>
      <c r="AD3" s="4" t="s">
        <v>7</v>
      </c>
      <c r="AE3" s="4" t="s">
        <v>8</v>
      </c>
      <c r="AF3" s="4" t="s">
        <v>9</v>
      </c>
      <c r="AG3" s="4" t="s">
        <v>10</v>
      </c>
    </row>
    <row r="4" spans="1:33" x14ac:dyDescent="0.4">
      <c r="A4" s="6">
        <v>1</v>
      </c>
      <c r="B4" s="35"/>
      <c r="C4" s="28" t="s">
        <v>38</v>
      </c>
      <c r="D4" s="12"/>
      <c r="E4" s="11">
        <v>41609</v>
      </c>
      <c r="F4" s="6"/>
      <c r="G4" s="31">
        <v>3912</v>
      </c>
      <c r="H4" s="6"/>
      <c r="I4" s="6"/>
      <c r="J4" s="6"/>
      <c r="K4" s="6"/>
      <c r="L4" s="6"/>
      <c r="M4" s="5"/>
      <c r="N4" s="5"/>
      <c r="O4" s="6"/>
      <c r="P4" s="5"/>
      <c r="Q4" s="5"/>
      <c r="R4" s="6"/>
      <c r="S4" s="5"/>
      <c r="T4" s="18" t="s">
        <v>42</v>
      </c>
      <c r="U4" s="1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x14ac:dyDescent="0.4">
      <c r="A5" s="6">
        <f>A4+1</f>
        <v>2</v>
      </c>
      <c r="B5" s="6"/>
      <c r="C5" s="10" t="s">
        <v>39</v>
      </c>
      <c r="D5" s="12"/>
      <c r="E5" s="11">
        <v>41609</v>
      </c>
      <c r="F5" s="6"/>
      <c r="G5" s="31">
        <v>3864</v>
      </c>
      <c r="H5" s="6"/>
      <c r="I5" s="6"/>
      <c r="J5" s="6"/>
      <c r="K5" s="6"/>
      <c r="L5" s="6"/>
      <c r="M5" s="6"/>
      <c r="N5" s="5"/>
      <c r="O5" s="5"/>
      <c r="P5" s="6"/>
      <c r="Q5" s="5"/>
      <c r="R5" s="5"/>
      <c r="S5" s="6"/>
      <c r="T5" s="18" t="s">
        <v>42</v>
      </c>
      <c r="U5" s="18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x14ac:dyDescent="0.4">
      <c r="A6" s="6">
        <f t="shared" ref="A6:A69" si="0">A5+1</f>
        <v>3</v>
      </c>
      <c r="B6" s="6"/>
      <c r="C6" s="10" t="s">
        <v>40</v>
      </c>
      <c r="D6" s="12"/>
      <c r="E6" s="11">
        <v>41609</v>
      </c>
      <c r="F6" s="6"/>
      <c r="G6" s="31">
        <v>2688</v>
      </c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18" t="s">
        <v>42</v>
      </c>
      <c r="U6" s="1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4">
      <c r="A7" s="6">
        <f t="shared" si="0"/>
        <v>4</v>
      </c>
      <c r="B7" s="6"/>
      <c r="C7" s="10" t="s">
        <v>41</v>
      </c>
      <c r="D7" s="12"/>
      <c r="E7" s="11">
        <v>41609</v>
      </c>
      <c r="F7" s="6"/>
      <c r="G7" s="31">
        <v>852</v>
      </c>
      <c r="H7" s="6"/>
      <c r="I7" s="6"/>
      <c r="J7" s="6"/>
      <c r="K7" s="6"/>
      <c r="L7" s="6"/>
      <c r="M7" s="6"/>
      <c r="N7" s="5"/>
      <c r="O7" s="5"/>
      <c r="P7" s="6"/>
      <c r="Q7" s="5"/>
      <c r="R7" s="5"/>
      <c r="S7" s="6"/>
      <c r="T7" s="18" t="s">
        <v>42</v>
      </c>
      <c r="U7" s="18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x14ac:dyDescent="0.4">
      <c r="A8" s="6">
        <f t="shared" si="0"/>
        <v>5</v>
      </c>
      <c r="B8" s="6"/>
      <c r="C8" s="10"/>
      <c r="D8" s="12"/>
      <c r="E8" s="11"/>
      <c r="F8" s="6"/>
      <c r="G8" s="31"/>
      <c r="H8" s="6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T8" s="18"/>
      <c r="U8" s="18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x14ac:dyDescent="0.4">
      <c r="A9" s="6">
        <f t="shared" si="0"/>
        <v>6</v>
      </c>
      <c r="B9" s="6"/>
      <c r="C9" s="10"/>
      <c r="D9" s="12"/>
      <c r="E9" s="11"/>
      <c r="F9" s="6"/>
      <c r="G9" s="31"/>
      <c r="H9" s="6"/>
      <c r="I9" s="6"/>
      <c r="J9" s="6"/>
      <c r="K9" s="6"/>
      <c r="L9" s="6"/>
      <c r="M9" s="6"/>
      <c r="N9" s="5"/>
      <c r="O9" s="5"/>
      <c r="P9" s="6"/>
      <c r="Q9" s="5"/>
      <c r="R9" s="5"/>
      <c r="S9" s="6"/>
      <c r="T9" s="18"/>
      <c r="U9" s="18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4">
      <c r="A10" s="6">
        <f t="shared" si="0"/>
        <v>7</v>
      </c>
      <c r="B10" s="6"/>
      <c r="C10" s="10"/>
      <c r="D10" s="12"/>
      <c r="E10" s="11"/>
      <c r="F10" s="6"/>
      <c r="G10" s="31"/>
      <c r="H10" s="6"/>
      <c r="I10" s="6"/>
      <c r="J10" s="6"/>
      <c r="K10" s="6"/>
      <c r="L10" s="6"/>
      <c r="M10" s="6"/>
      <c r="N10" s="5"/>
      <c r="O10" s="5"/>
      <c r="P10" s="6"/>
      <c r="Q10" s="5"/>
      <c r="R10" s="5"/>
      <c r="S10" s="6"/>
      <c r="T10" s="18"/>
      <c r="U10" s="18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4">
      <c r="A11" s="6">
        <f t="shared" si="0"/>
        <v>8</v>
      </c>
      <c r="B11" s="6"/>
      <c r="C11" s="10"/>
      <c r="D11" s="36"/>
      <c r="E11" s="11"/>
      <c r="F11" s="6"/>
      <c r="G11" s="31"/>
      <c r="H11" s="6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18"/>
      <c r="U11" s="18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4">
      <c r="A12" s="6">
        <f t="shared" si="0"/>
        <v>9</v>
      </c>
      <c r="B12" s="6"/>
      <c r="C12" s="10"/>
      <c r="D12" s="12"/>
      <c r="E12" s="11"/>
      <c r="F12" s="6"/>
      <c r="G12" s="31"/>
      <c r="H12" s="6"/>
      <c r="I12" s="6"/>
      <c r="J12" s="6"/>
      <c r="K12" s="6"/>
      <c r="L12" s="6"/>
      <c r="M12" s="5"/>
      <c r="N12" s="5"/>
      <c r="O12" s="5"/>
      <c r="P12" s="5"/>
      <c r="Q12" s="5"/>
      <c r="R12" s="5"/>
      <c r="S12" s="5"/>
      <c r="T12" s="18"/>
      <c r="U12" s="18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x14ac:dyDescent="0.4">
      <c r="A13" s="6">
        <f t="shared" si="0"/>
        <v>10</v>
      </c>
      <c r="B13" s="6"/>
      <c r="C13" s="10"/>
      <c r="D13" s="12"/>
      <c r="E13" s="11"/>
      <c r="F13" s="6"/>
      <c r="G13" s="31"/>
      <c r="H13" s="6"/>
      <c r="I13" s="6"/>
      <c r="J13" s="6"/>
      <c r="K13" s="6"/>
      <c r="L13" s="6"/>
      <c r="M13" s="5"/>
      <c r="N13" s="5"/>
      <c r="O13" s="5"/>
      <c r="P13" s="5"/>
      <c r="Q13" s="5"/>
      <c r="R13" s="5"/>
      <c r="S13" s="5"/>
      <c r="T13" s="18"/>
      <c r="U13" s="18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x14ac:dyDescent="0.4">
      <c r="A14" s="6">
        <f t="shared" si="0"/>
        <v>11</v>
      </c>
      <c r="B14" s="35"/>
      <c r="C14" s="28"/>
      <c r="D14" s="12"/>
      <c r="E14" s="11"/>
      <c r="F14" s="6"/>
      <c r="G14" s="31"/>
      <c r="H14" s="6"/>
      <c r="I14" s="6"/>
      <c r="J14" s="6"/>
      <c r="K14" s="6"/>
      <c r="L14" s="6"/>
      <c r="M14" s="5"/>
      <c r="N14" s="5"/>
      <c r="O14" s="5"/>
      <c r="P14" s="5"/>
      <c r="Q14" s="5"/>
      <c r="R14" s="5"/>
      <c r="S14" s="5"/>
      <c r="T14" s="18"/>
      <c r="U14" s="18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x14ac:dyDescent="0.4">
      <c r="A15" s="6">
        <f t="shared" si="0"/>
        <v>12</v>
      </c>
      <c r="B15" s="6"/>
      <c r="C15" s="28"/>
      <c r="D15" s="12"/>
      <c r="E15" s="11"/>
      <c r="F15" s="6"/>
      <c r="G15" s="31"/>
      <c r="H15" s="6"/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18"/>
      <c r="U15" s="18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x14ac:dyDescent="0.4">
      <c r="A16" s="6">
        <f t="shared" si="0"/>
        <v>13</v>
      </c>
      <c r="B16" s="6"/>
      <c r="C16" s="28"/>
      <c r="D16" s="12"/>
      <c r="E16" s="11"/>
      <c r="F16" s="6"/>
      <c r="G16" s="3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8"/>
      <c r="U16" s="18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s="29" customFormat="1" x14ac:dyDescent="0.4">
      <c r="A17" s="6">
        <f t="shared" si="0"/>
        <v>14</v>
      </c>
      <c r="B17" s="6"/>
      <c r="C17" s="28"/>
      <c r="D17" s="12"/>
      <c r="E17" s="11"/>
      <c r="F17" s="6"/>
      <c r="G17" s="31"/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18"/>
      <c r="U17" s="18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4">
      <c r="A18" s="6">
        <f t="shared" si="0"/>
        <v>15</v>
      </c>
      <c r="B18" s="6"/>
      <c r="C18" s="28"/>
      <c r="D18" s="12"/>
      <c r="E18" s="11"/>
      <c r="F18" s="6"/>
      <c r="G18" s="31"/>
      <c r="H18" s="6"/>
      <c r="I18" s="6"/>
      <c r="J18" s="6"/>
      <c r="K18" s="6"/>
      <c r="L18" s="6"/>
      <c r="M18" s="5"/>
      <c r="N18" s="5"/>
      <c r="O18" s="5"/>
      <c r="P18" s="5"/>
      <c r="Q18" s="5"/>
      <c r="R18" s="5"/>
      <c r="S18" s="5"/>
      <c r="T18" s="18"/>
      <c r="U18" s="18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x14ac:dyDescent="0.4">
      <c r="A19" s="6">
        <f t="shared" si="0"/>
        <v>16</v>
      </c>
      <c r="B19" s="6"/>
      <c r="C19" s="28"/>
      <c r="D19" s="12"/>
      <c r="E19" s="11"/>
      <c r="F19" s="6"/>
      <c r="G19" s="31"/>
      <c r="H19" s="6"/>
      <c r="I19" s="6"/>
      <c r="J19" s="6"/>
      <c r="K19" s="6"/>
      <c r="L19" s="6"/>
      <c r="M19" s="5"/>
      <c r="N19" s="5"/>
      <c r="O19" s="5"/>
      <c r="P19" s="5"/>
      <c r="Q19" s="5"/>
      <c r="R19" s="5"/>
      <c r="S19" s="5"/>
      <c r="T19" s="18"/>
      <c r="U19" s="18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x14ac:dyDescent="0.4">
      <c r="A20" s="6">
        <f t="shared" si="0"/>
        <v>17</v>
      </c>
      <c r="B20" s="6"/>
      <c r="C20" s="28"/>
      <c r="D20" s="12"/>
      <c r="E20" s="11"/>
      <c r="F20" s="6"/>
      <c r="G20" s="31"/>
      <c r="H20" s="6"/>
      <c r="I20" s="6"/>
      <c r="J20" s="6"/>
      <c r="K20" s="6"/>
      <c r="L20" s="6"/>
      <c r="M20" s="5"/>
      <c r="N20" s="5"/>
      <c r="O20" s="5"/>
      <c r="P20" s="5"/>
      <c r="Q20" s="5"/>
      <c r="R20" s="5"/>
      <c r="S20" s="5"/>
      <c r="T20" s="18"/>
      <c r="U20" s="18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x14ac:dyDescent="0.4">
      <c r="A21" s="6">
        <f t="shared" si="0"/>
        <v>18</v>
      </c>
      <c r="B21" s="6"/>
      <c r="C21" s="28"/>
      <c r="D21" s="12"/>
      <c r="E21" s="11"/>
      <c r="F21" s="6"/>
      <c r="G21" s="31"/>
      <c r="H21" s="6"/>
      <c r="I21" s="6"/>
      <c r="J21" s="6"/>
      <c r="K21" s="6"/>
      <c r="L21" s="6"/>
      <c r="M21" s="5"/>
      <c r="N21" s="5"/>
      <c r="O21" s="5"/>
      <c r="P21" s="5"/>
      <c r="Q21" s="5"/>
      <c r="R21" s="5"/>
      <c r="S21" s="5"/>
      <c r="T21" s="18"/>
      <c r="U21" s="18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4">
      <c r="A22" s="6">
        <f t="shared" si="0"/>
        <v>19</v>
      </c>
      <c r="B22" s="6"/>
      <c r="C22" s="28"/>
      <c r="D22" s="12"/>
      <c r="E22" s="11"/>
      <c r="F22" s="6"/>
      <c r="G22" s="31"/>
      <c r="H22" s="6"/>
      <c r="I22" s="6"/>
      <c r="J22" s="6"/>
      <c r="K22" s="6"/>
      <c r="L22" s="6"/>
      <c r="M22" s="5"/>
      <c r="N22" s="5"/>
      <c r="O22" s="5"/>
      <c r="P22" s="5"/>
      <c r="Q22" s="5"/>
      <c r="R22" s="5"/>
      <c r="S22" s="5"/>
      <c r="T22" s="18"/>
      <c r="U22" s="18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x14ac:dyDescent="0.4">
      <c r="A23" s="6">
        <f t="shared" si="0"/>
        <v>20</v>
      </c>
      <c r="B23" s="6"/>
      <c r="C23" s="28"/>
      <c r="D23" s="12"/>
      <c r="E23" s="11"/>
      <c r="F23" s="6"/>
      <c r="G23" s="31"/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18"/>
      <c r="U23" s="18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x14ac:dyDescent="0.4">
      <c r="A24" s="6">
        <f t="shared" si="0"/>
        <v>21</v>
      </c>
      <c r="B24" s="6"/>
      <c r="C24" s="28"/>
      <c r="D24" s="12"/>
      <c r="E24" s="11"/>
      <c r="F24" s="6"/>
      <c r="G24" s="31"/>
      <c r="H24" s="6"/>
      <c r="I24" s="6"/>
      <c r="J24" s="6"/>
      <c r="K24" s="6"/>
      <c r="L24" s="6"/>
      <c r="M24" s="5"/>
      <c r="N24" s="5"/>
      <c r="O24" s="5"/>
      <c r="P24" s="5"/>
      <c r="Q24" s="5"/>
      <c r="R24" s="5"/>
      <c r="S24" s="5"/>
      <c r="T24" s="18"/>
      <c r="U24" s="18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x14ac:dyDescent="0.4">
      <c r="A25" s="6">
        <f t="shared" si="0"/>
        <v>22</v>
      </c>
      <c r="B25" s="6"/>
      <c r="C25" s="28"/>
      <c r="D25" s="12"/>
      <c r="E25" s="11"/>
      <c r="F25" s="6"/>
      <c r="G25" s="31"/>
      <c r="H25" s="6"/>
      <c r="I25" s="6"/>
      <c r="J25" s="6"/>
      <c r="K25" s="6"/>
      <c r="L25" s="6"/>
      <c r="M25" s="5"/>
      <c r="N25" s="5"/>
      <c r="O25" s="5"/>
      <c r="P25" s="5"/>
      <c r="Q25" s="5"/>
      <c r="R25" s="5"/>
      <c r="S25" s="5"/>
      <c r="T25" s="18"/>
      <c r="U25" s="18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x14ac:dyDescent="0.4">
      <c r="A26" s="6">
        <f t="shared" si="0"/>
        <v>23</v>
      </c>
      <c r="B26" s="6"/>
      <c r="C26" s="28"/>
      <c r="D26" s="12"/>
      <c r="E26" s="11"/>
      <c r="F26" s="6"/>
      <c r="G26" s="31"/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18"/>
      <c r="U26" s="18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x14ac:dyDescent="0.4">
      <c r="A27" s="6">
        <f t="shared" si="0"/>
        <v>24</v>
      </c>
      <c r="B27" s="6"/>
      <c r="C27" s="28"/>
      <c r="D27" s="12"/>
      <c r="E27" s="11"/>
      <c r="F27" s="6"/>
      <c r="G27" s="31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5"/>
      <c r="T27" s="18"/>
      <c r="U27" s="18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x14ac:dyDescent="0.4">
      <c r="A28" s="6">
        <f t="shared" si="0"/>
        <v>25</v>
      </c>
      <c r="B28" s="6"/>
      <c r="C28" s="28"/>
      <c r="D28" s="12"/>
      <c r="E28" s="11"/>
      <c r="F28" s="6"/>
      <c r="G28" s="31"/>
      <c r="H28" s="6"/>
      <c r="I28" s="6"/>
      <c r="J28" s="6"/>
      <c r="K28" s="6"/>
      <c r="L28" s="6"/>
      <c r="M28" s="13"/>
      <c r="N28" s="5"/>
      <c r="O28" s="13"/>
      <c r="P28" s="5"/>
      <c r="Q28" s="13"/>
      <c r="R28" s="5"/>
      <c r="S28" s="13"/>
      <c r="T28" s="18"/>
      <c r="U28" s="18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x14ac:dyDescent="0.4">
      <c r="A29" s="6">
        <f t="shared" si="0"/>
        <v>26</v>
      </c>
      <c r="B29" s="6"/>
      <c r="C29" s="28"/>
      <c r="D29" s="12"/>
      <c r="E29" s="11"/>
      <c r="F29" s="6"/>
      <c r="G29" s="31"/>
      <c r="H29" s="6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18"/>
      <c r="U29" s="18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x14ac:dyDescent="0.4">
      <c r="A30" s="6">
        <v>1</v>
      </c>
      <c r="B30" s="14"/>
      <c r="C30" s="15"/>
      <c r="D30" s="16"/>
      <c r="E30" s="11"/>
      <c r="F30" s="6"/>
      <c r="G30" s="31"/>
      <c r="H30" s="17"/>
      <c r="I30" s="6"/>
      <c r="J30" s="17"/>
      <c r="K30" s="17"/>
      <c r="L30" s="6"/>
      <c r="M30" s="5"/>
      <c r="N30" s="5"/>
      <c r="O30" s="5"/>
      <c r="P30" s="5"/>
      <c r="Q30" s="5"/>
      <c r="R30" s="5"/>
      <c r="S30" s="5"/>
      <c r="T30" s="18"/>
      <c r="U30" s="18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x14ac:dyDescent="0.4">
      <c r="A31" s="6">
        <f t="shared" si="0"/>
        <v>2</v>
      </c>
      <c r="B31" s="14"/>
      <c r="C31" s="15"/>
      <c r="D31" s="16"/>
      <c r="E31" s="11"/>
      <c r="F31" s="6"/>
      <c r="G31" s="31"/>
      <c r="H31" s="6"/>
      <c r="I31" s="6"/>
      <c r="J31" s="6"/>
      <c r="K31" s="6"/>
      <c r="L31" s="6"/>
      <c r="M31" s="5"/>
      <c r="N31" s="5"/>
      <c r="O31" s="5"/>
      <c r="P31" s="5"/>
      <c r="Q31" s="5"/>
      <c r="R31" s="5"/>
      <c r="S31" s="5"/>
      <c r="T31" s="18"/>
      <c r="U31" s="18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x14ac:dyDescent="0.4">
      <c r="A32" s="6">
        <f t="shared" si="0"/>
        <v>3</v>
      </c>
      <c r="B32" s="6"/>
      <c r="C32" s="28"/>
      <c r="D32" s="12"/>
      <c r="E32" s="11"/>
      <c r="F32" s="6"/>
      <c r="G32" s="31"/>
      <c r="H32" s="6"/>
      <c r="I32" s="6"/>
      <c r="J32" s="6"/>
      <c r="K32" s="6"/>
      <c r="L32" s="6"/>
      <c r="M32" s="5"/>
      <c r="N32" s="5"/>
      <c r="O32" s="5"/>
      <c r="P32" s="5"/>
      <c r="Q32" s="5"/>
      <c r="R32" s="5"/>
      <c r="S32" s="5"/>
      <c r="T32" s="18"/>
      <c r="U32" s="18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x14ac:dyDescent="0.4">
      <c r="A33" s="6">
        <f t="shared" si="0"/>
        <v>4</v>
      </c>
      <c r="B33" s="6"/>
      <c r="C33" s="28"/>
      <c r="D33" s="12"/>
      <c r="E33" s="11"/>
      <c r="F33" s="6"/>
      <c r="G33" s="31"/>
      <c r="H33" s="6"/>
      <c r="I33" s="6"/>
      <c r="J33" s="6"/>
      <c r="K33" s="6"/>
      <c r="L33" s="6"/>
      <c r="M33" s="5"/>
      <c r="N33" s="5"/>
      <c r="O33" s="5"/>
      <c r="P33" s="5"/>
      <c r="Q33" s="5"/>
      <c r="R33" s="5"/>
      <c r="S33" s="5"/>
      <c r="T33" s="18"/>
      <c r="U33" s="18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x14ac:dyDescent="0.4">
      <c r="A34" s="6">
        <f t="shared" si="0"/>
        <v>5</v>
      </c>
      <c r="B34" s="6"/>
      <c r="C34" s="28"/>
      <c r="D34" s="12"/>
      <c r="E34" s="11"/>
      <c r="F34" s="6"/>
      <c r="G34" s="3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8"/>
      <c r="U34" s="18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x14ac:dyDescent="0.4">
      <c r="A35" s="6">
        <f t="shared" si="0"/>
        <v>6</v>
      </c>
      <c r="B35" s="6"/>
      <c r="C35" s="28"/>
      <c r="D35" s="12"/>
      <c r="E35" s="11"/>
      <c r="F35" s="6"/>
      <c r="G35" s="31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18"/>
      <c r="U35" s="18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x14ac:dyDescent="0.4">
      <c r="A36" s="6">
        <f t="shared" si="0"/>
        <v>7</v>
      </c>
      <c r="B36" s="6"/>
      <c r="C36" s="28"/>
      <c r="D36" s="12"/>
      <c r="E36" s="11"/>
      <c r="F36" s="6"/>
      <c r="G36" s="31"/>
      <c r="H36" s="6"/>
      <c r="I36" s="6"/>
      <c r="J36" s="6"/>
      <c r="K36" s="6"/>
      <c r="L36" s="6"/>
      <c r="M36" s="5"/>
      <c r="N36" s="5"/>
      <c r="O36" s="5"/>
      <c r="P36" s="5"/>
      <c r="Q36" s="5"/>
      <c r="R36" s="5"/>
      <c r="S36" s="5"/>
      <c r="T36" s="18"/>
      <c r="U36" s="18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x14ac:dyDescent="0.4">
      <c r="A37" s="6">
        <f t="shared" si="0"/>
        <v>8</v>
      </c>
      <c r="B37" s="14"/>
      <c r="C37" s="15"/>
      <c r="D37" s="16"/>
      <c r="E37" s="11"/>
      <c r="F37" s="6"/>
      <c r="G37" s="31"/>
      <c r="H37" s="17"/>
      <c r="I37" s="6"/>
      <c r="J37" s="6"/>
      <c r="K37" s="17"/>
      <c r="L37" s="6"/>
      <c r="M37" s="5"/>
      <c r="N37" s="5"/>
      <c r="O37" s="5"/>
      <c r="P37" s="5"/>
      <c r="Q37" s="5"/>
      <c r="R37" s="5"/>
      <c r="S37" s="5"/>
      <c r="T37" s="18"/>
      <c r="U37" s="18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x14ac:dyDescent="0.4">
      <c r="A38" s="6">
        <f t="shared" si="0"/>
        <v>9</v>
      </c>
      <c r="B38" s="6"/>
      <c r="C38" s="28"/>
      <c r="D38" s="12"/>
      <c r="E38" s="11"/>
      <c r="F38" s="6"/>
      <c r="G38" s="31"/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18"/>
      <c r="U38" s="1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x14ac:dyDescent="0.4">
      <c r="A39" s="6">
        <f t="shared" si="0"/>
        <v>10</v>
      </c>
      <c r="B39" s="6"/>
      <c r="C39" s="28"/>
      <c r="D39" s="12"/>
      <c r="E39" s="11"/>
      <c r="F39" s="6"/>
      <c r="G39" s="31"/>
      <c r="H39" s="6"/>
      <c r="I39" s="6"/>
      <c r="J39" s="6"/>
      <c r="K39" s="6"/>
      <c r="L39" s="6"/>
      <c r="M39" s="5"/>
      <c r="N39" s="5"/>
      <c r="O39" s="5"/>
      <c r="P39" s="5"/>
      <c r="Q39" s="5"/>
      <c r="R39" s="5"/>
      <c r="S39" s="5"/>
      <c r="T39" s="18"/>
      <c r="U39" s="18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x14ac:dyDescent="0.4">
      <c r="A40" s="6">
        <f t="shared" si="0"/>
        <v>11</v>
      </c>
      <c r="B40" s="6"/>
      <c r="C40" s="28"/>
      <c r="D40" s="12"/>
      <c r="E40" s="11"/>
      <c r="F40" s="6"/>
      <c r="G40" s="31"/>
      <c r="H40" s="6"/>
      <c r="I40" s="6"/>
      <c r="J40" s="6"/>
      <c r="K40" s="6"/>
      <c r="L40" s="6"/>
      <c r="M40" s="5"/>
      <c r="N40" s="5"/>
      <c r="O40" s="5"/>
      <c r="P40" s="5"/>
      <c r="Q40" s="5"/>
      <c r="R40" s="5"/>
      <c r="S40" s="5"/>
      <c r="T40" s="18"/>
      <c r="U40" s="18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x14ac:dyDescent="0.4">
      <c r="A41" s="6">
        <f t="shared" si="0"/>
        <v>12</v>
      </c>
      <c r="B41" s="6"/>
      <c r="C41" s="28"/>
      <c r="D41" s="12"/>
      <c r="E41" s="11"/>
      <c r="F41" s="6"/>
      <c r="G41" s="31"/>
      <c r="H41" s="6"/>
      <c r="I41" s="6"/>
      <c r="J41" s="6"/>
      <c r="K41" s="6"/>
      <c r="L41" s="6"/>
      <c r="M41" s="5"/>
      <c r="N41" s="5"/>
      <c r="O41" s="5"/>
      <c r="P41" s="5"/>
      <c r="Q41" s="5"/>
      <c r="R41" s="5"/>
      <c r="S41" s="5"/>
      <c r="T41" s="18"/>
      <c r="U41" s="18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x14ac:dyDescent="0.4">
      <c r="A42" s="6">
        <f t="shared" si="0"/>
        <v>13</v>
      </c>
      <c r="B42" s="6"/>
      <c r="C42" s="28"/>
      <c r="D42" s="12"/>
      <c r="E42" s="11"/>
      <c r="F42" s="6"/>
      <c r="G42" s="31"/>
      <c r="H42" s="6"/>
      <c r="I42" s="6"/>
      <c r="J42" s="6"/>
      <c r="K42" s="6"/>
      <c r="L42" s="6"/>
      <c r="M42" s="5"/>
      <c r="N42" s="5"/>
      <c r="O42" s="5"/>
      <c r="P42" s="5"/>
      <c r="Q42" s="5"/>
      <c r="R42" s="5"/>
      <c r="S42" s="5"/>
      <c r="T42" s="18"/>
      <c r="U42" s="18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29" customFormat="1" ht="12" customHeight="1" x14ac:dyDescent="0.4">
      <c r="A43" s="6">
        <f t="shared" si="0"/>
        <v>14</v>
      </c>
      <c r="B43" s="6"/>
      <c r="C43" s="28"/>
      <c r="D43" s="12"/>
      <c r="E43" s="11"/>
      <c r="F43" s="6"/>
      <c r="G43" s="31"/>
      <c r="H43" s="6"/>
      <c r="I43" s="6"/>
      <c r="J43" s="6"/>
      <c r="K43" s="6"/>
      <c r="L43" s="6"/>
      <c r="M43" s="5"/>
      <c r="N43" s="5"/>
      <c r="O43" s="5"/>
      <c r="P43" s="5"/>
      <c r="Q43" s="5"/>
      <c r="R43" s="5"/>
      <c r="S43" s="5"/>
      <c r="T43" s="18"/>
      <c r="U43" s="18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29" customFormat="1" x14ac:dyDescent="0.4">
      <c r="A44" s="6">
        <f t="shared" si="0"/>
        <v>15</v>
      </c>
      <c r="B44" s="6"/>
      <c r="C44" s="28"/>
      <c r="D44" s="12"/>
      <c r="E44" s="11"/>
      <c r="F44" s="6"/>
      <c r="G44" s="31"/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18"/>
      <c r="U44" s="18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x14ac:dyDescent="0.4">
      <c r="A45" s="6">
        <f t="shared" si="0"/>
        <v>16</v>
      </c>
      <c r="B45" s="6"/>
      <c r="C45" s="28"/>
      <c r="D45" s="12"/>
      <c r="E45" s="11"/>
      <c r="F45" s="6"/>
      <c r="G45" s="31"/>
      <c r="H45" s="6"/>
      <c r="I45" s="6"/>
      <c r="J45" s="6"/>
      <c r="K45" s="6"/>
      <c r="L45" s="6"/>
      <c r="M45" s="5"/>
      <c r="N45" s="5"/>
      <c r="O45" s="5"/>
      <c r="P45" s="5"/>
      <c r="Q45" s="5"/>
      <c r="R45" s="5"/>
      <c r="S45" s="5"/>
      <c r="T45" s="18"/>
      <c r="U45" s="18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x14ac:dyDescent="0.4">
      <c r="A46" s="6">
        <f t="shared" si="0"/>
        <v>17</v>
      </c>
      <c r="B46" s="6"/>
      <c r="C46" s="28"/>
      <c r="D46" s="12"/>
      <c r="E46" s="11"/>
      <c r="F46" s="6"/>
      <c r="G46" s="31"/>
      <c r="H46" s="6"/>
      <c r="I46" s="6"/>
      <c r="J46" s="6"/>
      <c r="K46" s="6"/>
      <c r="L46" s="6"/>
      <c r="M46" s="5"/>
      <c r="N46" s="5"/>
      <c r="O46" s="5"/>
      <c r="P46" s="5"/>
      <c r="Q46" s="5"/>
      <c r="R46" s="5"/>
      <c r="S46" s="5"/>
      <c r="T46" s="18"/>
      <c r="U46" s="18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x14ac:dyDescent="0.4">
      <c r="A47" s="6">
        <f t="shared" si="0"/>
        <v>18</v>
      </c>
      <c r="B47" s="6"/>
      <c r="C47" s="28"/>
      <c r="D47" s="12"/>
      <c r="E47" s="11"/>
      <c r="F47" s="6"/>
      <c r="G47" s="31"/>
      <c r="H47" s="6"/>
      <c r="I47" s="6"/>
      <c r="J47" s="6"/>
      <c r="K47" s="6"/>
      <c r="L47" s="6"/>
      <c r="M47" s="5"/>
      <c r="N47" s="5"/>
      <c r="O47" s="5"/>
      <c r="P47" s="5"/>
      <c r="Q47" s="5"/>
      <c r="R47" s="5"/>
      <c r="S47" s="5"/>
      <c r="T47" s="18"/>
      <c r="U47" s="18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x14ac:dyDescent="0.4">
      <c r="A48" s="6">
        <f t="shared" si="0"/>
        <v>19</v>
      </c>
      <c r="B48" s="6"/>
      <c r="C48" s="28"/>
      <c r="D48" s="12"/>
      <c r="E48" s="11"/>
      <c r="F48" s="6"/>
      <c r="G48" s="31"/>
      <c r="H48" s="6"/>
      <c r="I48" s="6"/>
      <c r="J48" s="6"/>
      <c r="K48" s="6"/>
      <c r="L48" s="6"/>
      <c r="M48" s="5"/>
      <c r="N48" s="5"/>
      <c r="O48" s="5"/>
      <c r="P48" s="5"/>
      <c r="Q48" s="5"/>
      <c r="R48" s="5"/>
      <c r="S48" s="5"/>
      <c r="T48" s="18"/>
      <c r="U48" s="18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x14ac:dyDescent="0.4">
      <c r="A49" s="6">
        <f t="shared" si="0"/>
        <v>20</v>
      </c>
      <c r="B49" s="6"/>
      <c r="C49" s="28"/>
      <c r="D49" s="12"/>
      <c r="E49" s="11"/>
      <c r="F49" s="6"/>
      <c r="G49" s="31"/>
      <c r="H49" s="6"/>
      <c r="I49" s="6"/>
      <c r="J49" s="6"/>
      <c r="K49" s="6"/>
      <c r="L49" s="6"/>
      <c r="M49" s="5"/>
      <c r="N49" s="5"/>
      <c r="O49" s="5"/>
      <c r="P49" s="5"/>
      <c r="Q49" s="5"/>
      <c r="R49" s="5"/>
      <c r="S49" s="5"/>
      <c r="T49" s="18"/>
      <c r="U49" s="18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x14ac:dyDescent="0.4">
      <c r="A50" s="6">
        <f t="shared" si="0"/>
        <v>21</v>
      </c>
      <c r="B50" s="6"/>
      <c r="C50" s="28"/>
      <c r="D50" s="12"/>
      <c r="E50" s="11"/>
      <c r="F50" s="6"/>
      <c r="G50" s="31"/>
      <c r="H50" s="6"/>
      <c r="I50" s="6"/>
      <c r="J50" s="6"/>
      <c r="K50" s="6"/>
      <c r="L50" s="6"/>
      <c r="M50" s="5"/>
      <c r="N50" s="5"/>
      <c r="O50" s="5"/>
      <c r="P50" s="5"/>
      <c r="Q50" s="5"/>
      <c r="R50" s="5"/>
      <c r="S50" s="5"/>
      <c r="T50" s="18"/>
      <c r="U50" s="18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x14ac:dyDescent="0.4">
      <c r="A51" s="6">
        <f t="shared" si="0"/>
        <v>22</v>
      </c>
      <c r="B51" s="6"/>
      <c r="C51" s="28"/>
      <c r="D51" s="12"/>
      <c r="E51" s="11"/>
      <c r="F51" s="6"/>
      <c r="G51" s="31"/>
      <c r="H51" s="6"/>
      <c r="I51" s="6"/>
      <c r="J51" s="6"/>
      <c r="K51" s="6"/>
      <c r="L51" s="6"/>
      <c r="M51" s="5"/>
      <c r="N51" s="5"/>
      <c r="O51" s="5"/>
      <c r="P51" s="5"/>
      <c r="Q51" s="5"/>
      <c r="R51" s="5"/>
      <c r="S51" s="5"/>
      <c r="T51" s="18"/>
      <c r="U51" s="18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x14ac:dyDescent="0.4">
      <c r="A52" s="6">
        <f t="shared" si="0"/>
        <v>23</v>
      </c>
      <c r="B52" s="6"/>
      <c r="C52" s="28"/>
      <c r="D52" s="12"/>
      <c r="E52" s="11"/>
      <c r="F52" s="6"/>
      <c r="G52" s="31"/>
      <c r="H52" s="6"/>
      <c r="I52" s="6"/>
      <c r="J52" s="6"/>
      <c r="K52" s="6"/>
      <c r="L52" s="6"/>
      <c r="M52" s="5"/>
      <c r="N52" s="5"/>
      <c r="O52" s="5"/>
      <c r="P52" s="5"/>
      <c r="Q52" s="5"/>
      <c r="R52" s="5"/>
      <c r="S52" s="5"/>
      <c r="T52" s="18"/>
      <c r="U52" s="18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x14ac:dyDescent="0.4">
      <c r="A53" s="6">
        <f t="shared" si="0"/>
        <v>24</v>
      </c>
      <c r="B53" s="6"/>
      <c r="C53" s="28"/>
      <c r="D53" s="12"/>
      <c r="E53" s="11"/>
      <c r="F53" s="6"/>
      <c r="G53" s="3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8"/>
      <c r="U53" s="18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x14ac:dyDescent="0.4">
      <c r="A54" s="6">
        <f t="shared" si="0"/>
        <v>25</v>
      </c>
      <c r="B54" s="6"/>
      <c r="C54" s="28"/>
      <c r="D54" s="12"/>
      <c r="E54" s="11"/>
      <c r="F54" s="6"/>
      <c r="G54" s="31"/>
      <c r="H54" s="6"/>
      <c r="I54" s="6"/>
      <c r="J54" s="6"/>
      <c r="K54" s="6"/>
      <c r="L54" s="6"/>
      <c r="M54" s="5"/>
      <c r="N54" s="5"/>
      <c r="O54" s="5"/>
      <c r="P54" s="5"/>
      <c r="Q54" s="5"/>
      <c r="R54" s="5"/>
      <c r="S54" s="5"/>
      <c r="T54" s="18"/>
      <c r="U54" s="18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x14ac:dyDescent="0.4">
      <c r="A55" s="6">
        <f t="shared" si="0"/>
        <v>26</v>
      </c>
      <c r="B55" s="6"/>
      <c r="C55" s="28"/>
      <c r="D55" s="12"/>
      <c r="E55" s="11"/>
      <c r="F55" s="6"/>
      <c r="G55" s="31"/>
      <c r="H55" s="6"/>
      <c r="I55" s="6"/>
      <c r="J55" s="6"/>
      <c r="K55" s="6"/>
      <c r="L55" s="6"/>
      <c r="M55" s="5"/>
      <c r="N55" s="5"/>
      <c r="O55" s="5"/>
      <c r="P55" s="5"/>
      <c r="Q55" s="5"/>
      <c r="R55" s="5"/>
      <c r="S55" s="5"/>
      <c r="T55" s="18"/>
      <c r="U55" s="18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29" customFormat="1" x14ac:dyDescent="0.4">
      <c r="A56" s="6">
        <f t="shared" si="0"/>
        <v>27</v>
      </c>
      <c r="B56" s="6"/>
      <c r="C56" s="28"/>
      <c r="D56" s="12"/>
      <c r="E56" s="11"/>
      <c r="F56" s="6"/>
      <c r="G56" s="31"/>
      <c r="H56" s="6"/>
      <c r="I56" s="6"/>
      <c r="J56" s="6"/>
      <c r="K56" s="6"/>
      <c r="L56" s="6"/>
      <c r="M56" s="5"/>
      <c r="N56" s="5"/>
      <c r="O56" s="5"/>
      <c r="P56" s="5"/>
      <c r="Q56" s="5"/>
      <c r="R56" s="5"/>
      <c r="S56" s="5"/>
      <c r="T56" s="18"/>
      <c r="U56" s="18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29" customFormat="1" x14ac:dyDescent="0.4">
      <c r="A57" s="6">
        <f t="shared" si="0"/>
        <v>28</v>
      </c>
      <c r="B57" s="6"/>
      <c r="C57" s="28"/>
      <c r="D57" s="12"/>
      <c r="E57" s="11"/>
      <c r="F57" s="6"/>
      <c r="G57" s="31"/>
      <c r="H57" s="6"/>
      <c r="I57" s="6"/>
      <c r="J57" s="6"/>
      <c r="K57" s="6"/>
      <c r="L57" s="6"/>
      <c r="M57" s="5"/>
      <c r="N57" s="5"/>
      <c r="O57" s="5"/>
      <c r="P57" s="5"/>
      <c r="Q57" s="5"/>
      <c r="R57" s="5"/>
      <c r="S57" s="5"/>
      <c r="T57" s="18"/>
      <c r="U57" s="1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29" customFormat="1" x14ac:dyDescent="0.4">
      <c r="A58" s="6">
        <f t="shared" si="0"/>
        <v>29</v>
      </c>
      <c r="B58" s="6"/>
      <c r="C58" s="28"/>
      <c r="D58" s="12"/>
      <c r="E58" s="11"/>
      <c r="F58" s="6"/>
      <c r="G58" s="31"/>
      <c r="H58" s="6"/>
      <c r="I58" s="6"/>
      <c r="J58" s="6"/>
      <c r="K58" s="6"/>
      <c r="L58" s="6"/>
      <c r="M58" s="5"/>
      <c r="N58" s="5"/>
      <c r="O58" s="5"/>
      <c r="P58" s="5"/>
      <c r="Q58" s="5"/>
      <c r="R58" s="5"/>
      <c r="S58" s="5"/>
      <c r="T58" s="18"/>
      <c r="U58" s="18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s="29" customFormat="1" x14ac:dyDescent="0.4">
      <c r="A59" s="6">
        <f t="shared" si="0"/>
        <v>30</v>
      </c>
      <c r="B59" s="6"/>
      <c r="C59" s="28"/>
      <c r="D59" s="12"/>
      <c r="E59" s="11"/>
      <c r="F59" s="6"/>
      <c r="G59" s="31"/>
      <c r="H59" s="6"/>
      <c r="I59" s="6"/>
      <c r="J59" s="6"/>
      <c r="K59" s="6"/>
      <c r="L59" s="6"/>
      <c r="M59" s="5"/>
      <c r="N59" s="5"/>
      <c r="O59" s="5"/>
      <c r="P59" s="5"/>
      <c r="Q59" s="5"/>
      <c r="R59" s="5"/>
      <c r="S59" s="5"/>
      <c r="T59" s="18"/>
      <c r="U59" s="18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29" customFormat="1" x14ac:dyDescent="0.4">
      <c r="A60" s="6">
        <f t="shared" si="0"/>
        <v>31</v>
      </c>
      <c r="B60" s="6"/>
      <c r="C60" s="28"/>
      <c r="D60" s="12"/>
      <c r="E60" s="11"/>
      <c r="F60" s="6"/>
      <c r="G60" s="31"/>
      <c r="H60" s="6"/>
      <c r="I60" s="6"/>
      <c r="J60" s="6"/>
      <c r="K60" s="6"/>
      <c r="L60" s="6"/>
      <c r="M60" s="5"/>
      <c r="N60" s="5"/>
      <c r="O60" s="5"/>
      <c r="P60" s="5"/>
      <c r="Q60" s="5"/>
      <c r="R60" s="5"/>
      <c r="S60" s="5"/>
      <c r="T60" s="18"/>
      <c r="U60" s="18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29" customFormat="1" x14ac:dyDescent="0.4">
      <c r="A61" s="6">
        <f t="shared" si="0"/>
        <v>32</v>
      </c>
      <c r="B61" s="6"/>
      <c r="C61" s="28"/>
      <c r="D61" s="12"/>
      <c r="E61" s="11"/>
      <c r="F61" s="6"/>
      <c r="G61" s="31"/>
      <c r="H61" s="6"/>
      <c r="I61" s="6"/>
      <c r="J61" s="6"/>
      <c r="K61" s="6"/>
      <c r="L61" s="6"/>
      <c r="M61" s="5"/>
      <c r="N61" s="5"/>
      <c r="O61" s="5"/>
      <c r="P61" s="5"/>
      <c r="Q61" s="5"/>
      <c r="R61" s="5"/>
      <c r="S61" s="5"/>
      <c r="T61" s="18"/>
      <c r="U61" s="18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s="29" customFormat="1" x14ac:dyDescent="0.4">
      <c r="A62" s="6">
        <f t="shared" si="0"/>
        <v>33</v>
      </c>
      <c r="B62" s="6"/>
      <c r="C62" s="28"/>
      <c r="D62" s="12"/>
      <c r="E62" s="11"/>
      <c r="F62" s="6"/>
      <c r="G62" s="31"/>
      <c r="H62" s="6"/>
      <c r="I62" s="6"/>
      <c r="J62" s="6"/>
      <c r="K62" s="6"/>
      <c r="L62" s="6"/>
      <c r="M62" s="5"/>
      <c r="N62" s="5"/>
      <c r="O62" s="5"/>
      <c r="P62" s="5"/>
      <c r="Q62" s="5"/>
      <c r="R62" s="5"/>
      <c r="S62" s="5"/>
      <c r="T62" s="18"/>
      <c r="U62" s="18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s="29" customFormat="1" x14ac:dyDescent="0.4">
      <c r="A63" s="6">
        <f t="shared" si="0"/>
        <v>34</v>
      </c>
      <c r="B63" s="6"/>
      <c r="C63" s="28"/>
      <c r="D63" s="12"/>
      <c r="E63" s="11"/>
      <c r="F63" s="6"/>
      <c r="G63" s="31"/>
      <c r="H63" s="6"/>
      <c r="I63" s="6"/>
      <c r="J63" s="6"/>
      <c r="K63" s="6"/>
      <c r="L63" s="6"/>
      <c r="M63" s="5"/>
      <c r="N63" s="5"/>
      <c r="O63" s="5"/>
      <c r="P63" s="5"/>
      <c r="Q63" s="5"/>
      <c r="R63" s="5"/>
      <c r="S63" s="5"/>
      <c r="T63" s="18"/>
      <c r="U63" s="18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s="29" customFormat="1" x14ac:dyDescent="0.4">
      <c r="A64" s="6">
        <f t="shared" si="0"/>
        <v>35</v>
      </c>
      <c r="B64" s="6"/>
      <c r="C64" s="28"/>
      <c r="D64" s="12"/>
      <c r="E64" s="11"/>
      <c r="F64" s="6"/>
      <c r="G64" s="31"/>
      <c r="H64" s="6"/>
      <c r="I64" s="6"/>
      <c r="J64" s="6"/>
      <c r="K64" s="6"/>
      <c r="L64" s="6"/>
      <c r="M64" s="5"/>
      <c r="N64" s="5"/>
      <c r="O64" s="5"/>
      <c r="P64" s="5"/>
      <c r="Q64" s="5"/>
      <c r="R64" s="5"/>
      <c r="S64" s="5"/>
      <c r="T64" s="18"/>
      <c r="U64" s="18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29" customFormat="1" x14ac:dyDescent="0.4">
      <c r="A65" s="6">
        <f t="shared" si="0"/>
        <v>36</v>
      </c>
      <c r="B65" s="6"/>
      <c r="C65" s="28"/>
      <c r="D65" s="12"/>
      <c r="E65" s="11"/>
      <c r="F65" s="6"/>
      <c r="G65" s="31"/>
      <c r="H65" s="6"/>
      <c r="I65" s="6"/>
      <c r="J65" s="6"/>
      <c r="K65" s="6"/>
      <c r="L65" s="6"/>
      <c r="M65" s="5"/>
      <c r="N65" s="5"/>
      <c r="O65" s="5"/>
      <c r="P65" s="5"/>
      <c r="Q65" s="5"/>
      <c r="R65" s="5"/>
      <c r="S65" s="5"/>
      <c r="T65" s="18"/>
      <c r="U65" s="18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s="29" customFormat="1" x14ac:dyDescent="0.4">
      <c r="A66" s="6">
        <f t="shared" si="0"/>
        <v>37</v>
      </c>
      <c r="B66" s="6"/>
      <c r="C66" s="28"/>
      <c r="D66" s="12"/>
      <c r="E66" s="11"/>
      <c r="F66" s="6"/>
      <c r="G66" s="31"/>
      <c r="H66" s="6"/>
      <c r="I66" s="6"/>
      <c r="J66" s="6"/>
      <c r="K66" s="6"/>
      <c r="L66" s="6"/>
      <c r="M66" s="5"/>
      <c r="N66" s="5"/>
      <c r="O66" s="5"/>
      <c r="P66" s="5"/>
      <c r="Q66" s="5"/>
      <c r="R66" s="5"/>
      <c r="S66" s="5"/>
      <c r="T66" s="18"/>
      <c r="U66" s="18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29" customFormat="1" x14ac:dyDescent="0.4">
      <c r="A67" s="6">
        <f t="shared" si="0"/>
        <v>38</v>
      </c>
      <c r="B67" s="6"/>
      <c r="C67" s="28"/>
      <c r="D67" s="12"/>
      <c r="E67" s="11"/>
      <c r="F67" s="6"/>
      <c r="G67" s="31"/>
      <c r="H67" s="6"/>
      <c r="I67" s="6"/>
      <c r="J67" s="6"/>
      <c r="K67" s="6"/>
      <c r="L67" s="6"/>
      <c r="M67" s="5"/>
      <c r="N67" s="5"/>
      <c r="O67" s="5"/>
      <c r="P67" s="5"/>
      <c r="Q67" s="5"/>
      <c r="R67" s="5"/>
      <c r="S67" s="5"/>
      <c r="T67" s="18"/>
      <c r="U67" s="18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s="29" customFormat="1" x14ac:dyDescent="0.4">
      <c r="A68" s="6">
        <f t="shared" si="0"/>
        <v>39</v>
      </c>
      <c r="B68" s="6"/>
      <c r="C68" s="28"/>
      <c r="D68" s="12"/>
      <c r="E68" s="11"/>
      <c r="F68" s="6"/>
      <c r="G68" s="31"/>
      <c r="H68" s="6"/>
      <c r="I68" s="6"/>
      <c r="J68" s="6"/>
      <c r="K68" s="6"/>
      <c r="L68" s="6"/>
      <c r="M68" s="5"/>
      <c r="N68" s="5"/>
      <c r="O68" s="5"/>
      <c r="P68" s="5"/>
      <c r="Q68" s="5"/>
      <c r="R68" s="5"/>
      <c r="S68" s="5"/>
      <c r="T68" s="18"/>
      <c r="U68" s="18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29" customFormat="1" x14ac:dyDescent="0.4">
      <c r="A69" s="6">
        <f t="shared" si="0"/>
        <v>40</v>
      </c>
      <c r="B69" s="6"/>
      <c r="C69" s="28"/>
      <c r="D69" s="12"/>
      <c r="E69" s="11"/>
      <c r="F69" s="6"/>
      <c r="G69" s="31"/>
      <c r="H69" s="6"/>
      <c r="I69" s="6"/>
      <c r="J69" s="6"/>
      <c r="K69" s="6"/>
      <c r="L69" s="6"/>
      <c r="M69" s="5"/>
      <c r="N69" s="5"/>
      <c r="O69" s="5"/>
      <c r="P69" s="5"/>
      <c r="Q69" s="5"/>
      <c r="R69" s="5"/>
      <c r="S69" s="5"/>
      <c r="T69" s="18"/>
      <c r="U69" s="18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s="29" customFormat="1" x14ac:dyDescent="0.4">
      <c r="A70" s="6">
        <f t="shared" ref="A70:A131" si="1">A69+1</f>
        <v>41</v>
      </c>
      <c r="B70" s="6"/>
      <c r="C70" s="28"/>
      <c r="D70" s="12"/>
      <c r="E70" s="11"/>
      <c r="F70" s="6"/>
      <c r="G70" s="31"/>
      <c r="H70" s="6"/>
      <c r="I70" s="6"/>
      <c r="J70" s="6"/>
      <c r="K70" s="6"/>
      <c r="L70" s="6"/>
      <c r="M70" s="5"/>
      <c r="N70" s="5"/>
      <c r="O70" s="5"/>
      <c r="P70" s="5"/>
      <c r="Q70" s="5"/>
      <c r="R70" s="5"/>
      <c r="S70" s="5"/>
      <c r="T70" s="18"/>
      <c r="U70" s="18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x14ac:dyDescent="0.4">
      <c r="A71" s="6">
        <f t="shared" si="1"/>
        <v>42</v>
      </c>
      <c r="B71" s="6"/>
      <c r="C71" s="28"/>
      <c r="D71" s="12"/>
      <c r="E71" s="11"/>
      <c r="F71" s="6"/>
      <c r="G71" s="31"/>
      <c r="H71" s="6"/>
      <c r="I71" s="6"/>
      <c r="J71" s="6"/>
      <c r="K71" s="6"/>
      <c r="L71" s="6"/>
      <c r="M71" s="5"/>
      <c r="N71" s="5"/>
      <c r="O71" s="5"/>
      <c r="P71" s="5"/>
      <c r="Q71" s="5"/>
      <c r="R71" s="5"/>
      <c r="S71" s="5"/>
      <c r="T71" s="18"/>
      <c r="U71" s="1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x14ac:dyDescent="0.4">
      <c r="A72" s="6">
        <f t="shared" si="1"/>
        <v>43</v>
      </c>
      <c r="B72" s="14"/>
      <c r="C72" s="15"/>
      <c r="D72" s="16"/>
      <c r="E72" s="11"/>
      <c r="F72" s="6"/>
      <c r="G72" s="31"/>
      <c r="H72" s="6"/>
      <c r="I72" s="6"/>
      <c r="J72" s="6"/>
      <c r="K72" s="6"/>
      <c r="L72" s="6"/>
      <c r="M72" s="5"/>
      <c r="N72" s="5"/>
      <c r="O72" s="5"/>
      <c r="P72" s="5"/>
      <c r="Q72" s="5"/>
      <c r="R72" s="5"/>
      <c r="S72" s="5"/>
      <c r="T72" s="18"/>
      <c r="U72" s="18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s="29" customFormat="1" x14ac:dyDescent="0.4">
      <c r="A73" s="6">
        <f t="shared" si="1"/>
        <v>44</v>
      </c>
      <c r="B73" s="14"/>
      <c r="C73" s="15"/>
      <c r="D73" s="16"/>
      <c r="E73" s="11"/>
      <c r="F73" s="6"/>
      <c r="G73" s="31"/>
      <c r="H73" s="6"/>
      <c r="I73" s="6"/>
      <c r="J73" s="6"/>
      <c r="K73" s="6"/>
      <c r="L73" s="6"/>
      <c r="M73" s="5"/>
      <c r="N73" s="5"/>
      <c r="O73" s="5"/>
      <c r="P73" s="5"/>
      <c r="Q73" s="5"/>
      <c r="R73" s="5"/>
      <c r="S73" s="5"/>
      <c r="T73" s="18"/>
      <c r="U73" s="18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s="29" customFormat="1" x14ac:dyDescent="0.4">
      <c r="A74" s="6">
        <f t="shared" si="1"/>
        <v>45</v>
      </c>
      <c r="B74" s="14"/>
      <c r="C74" s="15"/>
      <c r="D74" s="16"/>
      <c r="E74" s="11"/>
      <c r="F74" s="6"/>
      <c r="G74" s="31"/>
      <c r="H74" s="6"/>
      <c r="I74" s="6"/>
      <c r="J74" s="6"/>
      <c r="K74" s="6"/>
      <c r="L74" s="6"/>
      <c r="M74" s="5"/>
      <c r="N74" s="5"/>
      <c r="O74" s="5"/>
      <c r="P74" s="5"/>
      <c r="Q74" s="5"/>
      <c r="R74" s="5"/>
      <c r="S74" s="5"/>
      <c r="T74" s="18"/>
      <c r="U74" s="18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s="29" customFormat="1" x14ac:dyDescent="0.4">
      <c r="A75" s="6">
        <f t="shared" si="1"/>
        <v>46</v>
      </c>
      <c r="B75" s="14"/>
      <c r="C75" s="15"/>
      <c r="D75" s="16"/>
      <c r="E75" s="11"/>
      <c r="F75" s="6"/>
      <c r="G75" s="31"/>
      <c r="H75" s="6"/>
      <c r="I75" s="6"/>
      <c r="J75" s="6"/>
      <c r="K75" s="6"/>
      <c r="L75" s="6"/>
      <c r="M75" s="5"/>
      <c r="N75" s="5"/>
      <c r="O75" s="5"/>
      <c r="P75" s="5"/>
      <c r="Q75" s="5"/>
      <c r="R75" s="5"/>
      <c r="S75" s="5"/>
      <c r="T75" s="18"/>
      <c r="U75" s="18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s="29" customFormat="1" x14ac:dyDescent="0.4">
      <c r="A76" s="6">
        <f t="shared" si="1"/>
        <v>47</v>
      </c>
      <c r="B76" s="14"/>
      <c r="C76" s="15"/>
      <c r="D76" s="16"/>
      <c r="E76" s="11"/>
      <c r="F76" s="6"/>
      <c r="G76" s="31"/>
      <c r="H76" s="6"/>
      <c r="I76" s="6"/>
      <c r="J76" s="6"/>
      <c r="K76" s="6"/>
      <c r="L76" s="6"/>
      <c r="M76" s="5"/>
      <c r="N76" s="5"/>
      <c r="O76" s="5"/>
      <c r="P76" s="5"/>
      <c r="Q76" s="5"/>
      <c r="R76" s="5"/>
      <c r="S76" s="5"/>
      <c r="T76" s="18"/>
      <c r="U76" s="18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s="29" customFormat="1" x14ac:dyDescent="0.4">
      <c r="A77" s="6">
        <f t="shared" si="1"/>
        <v>48</v>
      </c>
      <c r="B77" s="14"/>
      <c r="C77" s="15"/>
      <c r="D77" s="16"/>
      <c r="E77" s="11"/>
      <c r="F77" s="6"/>
      <c r="G77" s="31"/>
      <c r="H77" s="6"/>
      <c r="I77" s="6"/>
      <c r="J77" s="6"/>
      <c r="K77" s="6"/>
      <c r="L77" s="6"/>
      <c r="M77" s="5"/>
      <c r="N77" s="5"/>
      <c r="O77" s="5"/>
      <c r="P77" s="5"/>
      <c r="Q77" s="5"/>
      <c r="R77" s="5"/>
      <c r="S77" s="5"/>
      <c r="T77" s="18"/>
      <c r="U77" s="1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29" customFormat="1" x14ac:dyDescent="0.4">
      <c r="A78" s="6">
        <f t="shared" si="1"/>
        <v>49</v>
      </c>
      <c r="B78" s="14"/>
      <c r="C78" s="15"/>
      <c r="D78" s="16"/>
      <c r="E78" s="11"/>
      <c r="F78" s="6"/>
      <c r="G78" s="31"/>
      <c r="H78" s="6"/>
      <c r="I78" s="6"/>
      <c r="J78" s="6"/>
      <c r="K78" s="6"/>
      <c r="L78" s="6"/>
      <c r="M78" s="5"/>
      <c r="N78" s="5"/>
      <c r="O78" s="5"/>
      <c r="P78" s="5"/>
      <c r="Q78" s="5"/>
      <c r="R78" s="5"/>
      <c r="S78" s="5"/>
      <c r="T78" s="18"/>
      <c r="U78" s="18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29" customFormat="1" x14ac:dyDescent="0.4">
      <c r="A79" s="6">
        <f t="shared" si="1"/>
        <v>50</v>
      </c>
      <c r="B79" s="14"/>
      <c r="C79" s="15"/>
      <c r="D79" s="16"/>
      <c r="E79" s="11"/>
      <c r="F79" s="6"/>
      <c r="G79" s="31"/>
      <c r="H79" s="6"/>
      <c r="I79" s="6"/>
      <c r="J79" s="6"/>
      <c r="K79" s="6"/>
      <c r="L79" s="6"/>
      <c r="M79" s="5"/>
      <c r="N79" s="5"/>
      <c r="O79" s="5"/>
      <c r="P79" s="5"/>
      <c r="Q79" s="5"/>
      <c r="R79" s="5"/>
      <c r="S79" s="5"/>
      <c r="T79" s="18"/>
      <c r="U79" s="18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29" customFormat="1" x14ac:dyDescent="0.4">
      <c r="A80" s="6">
        <f t="shared" si="1"/>
        <v>51</v>
      </c>
      <c r="B80" s="14"/>
      <c r="C80" s="15"/>
      <c r="D80" s="16"/>
      <c r="E80" s="11"/>
      <c r="F80" s="6"/>
      <c r="G80" s="31"/>
      <c r="H80" s="6"/>
      <c r="I80" s="6"/>
      <c r="J80" s="6"/>
      <c r="K80" s="6"/>
      <c r="L80" s="6"/>
      <c r="M80" s="5"/>
      <c r="N80" s="5"/>
      <c r="O80" s="5"/>
      <c r="P80" s="5"/>
      <c r="Q80" s="5"/>
      <c r="R80" s="5"/>
      <c r="S80" s="5"/>
      <c r="T80" s="18"/>
      <c r="U80" s="18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29" customFormat="1" x14ac:dyDescent="0.4">
      <c r="A81" s="6">
        <f t="shared" si="1"/>
        <v>52</v>
      </c>
      <c r="B81" s="14"/>
      <c r="C81" s="15"/>
      <c r="D81" s="16"/>
      <c r="E81" s="11"/>
      <c r="F81" s="6"/>
      <c r="G81" s="31"/>
      <c r="H81" s="6"/>
      <c r="I81" s="6"/>
      <c r="J81" s="6"/>
      <c r="K81" s="6"/>
      <c r="L81" s="6"/>
      <c r="M81" s="5"/>
      <c r="N81" s="5"/>
      <c r="O81" s="5"/>
      <c r="P81" s="5"/>
      <c r="Q81" s="5"/>
      <c r="R81" s="5"/>
      <c r="S81" s="5"/>
      <c r="T81" s="18"/>
      <c r="U81" s="18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29" customFormat="1" x14ac:dyDescent="0.4">
      <c r="A82" s="6">
        <f t="shared" si="1"/>
        <v>53</v>
      </c>
      <c r="B82" s="6"/>
      <c r="C82" s="10"/>
      <c r="D82" s="12"/>
      <c r="E82" s="11"/>
      <c r="F82" s="6"/>
      <c r="G82" s="31"/>
      <c r="H82" s="6"/>
      <c r="I82" s="6"/>
      <c r="J82" s="6"/>
      <c r="K82" s="6"/>
      <c r="L82" s="6"/>
      <c r="M82" s="5"/>
      <c r="N82" s="5"/>
      <c r="O82" s="5"/>
      <c r="P82" s="5"/>
      <c r="Q82" s="5"/>
      <c r="R82" s="5"/>
      <c r="S82" s="5"/>
      <c r="T82" s="18"/>
      <c r="U82" s="18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29" customFormat="1" x14ac:dyDescent="0.4">
      <c r="A83" s="6">
        <f t="shared" si="1"/>
        <v>54</v>
      </c>
      <c r="B83" s="6"/>
      <c r="C83" s="10"/>
      <c r="D83" s="12"/>
      <c r="E83" s="11"/>
      <c r="F83" s="6"/>
      <c r="G83" s="31"/>
      <c r="H83" s="6"/>
      <c r="I83" s="6"/>
      <c r="J83" s="6"/>
      <c r="K83" s="6"/>
      <c r="L83" s="6"/>
      <c r="M83" s="5"/>
      <c r="N83" s="5"/>
      <c r="O83" s="5"/>
      <c r="P83" s="5"/>
      <c r="Q83" s="5"/>
      <c r="R83" s="5"/>
      <c r="S83" s="5"/>
      <c r="T83" s="18"/>
      <c r="U83" s="18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29" customFormat="1" x14ac:dyDescent="0.4">
      <c r="A84" s="6">
        <f t="shared" si="1"/>
        <v>55</v>
      </c>
      <c r="B84" s="6"/>
      <c r="C84" s="10"/>
      <c r="D84" s="12"/>
      <c r="E84" s="11"/>
      <c r="F84" s="6"/>
      <c r="G84" s="31"/>
      <c r="H84" s="6"/>
      <c r="I84" s="6"/>
      <c r="J84" s="6"/>
      <c r="K84" s="6"/>
      <c r="L84" s="6"/>
      <c r="M84" s="5"/>
      <c r="N84" s="5"/>
      <c r="O84" s="5"/>
      <c r="P84" s="5"/>
      <c r="Q84" s="5"/>
      <c r="R84" s="5"/>
      <c r="S84" s="5"/>
      <c r="T84" s="18"/>
      <c r="U84" s="18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29" customFormat="1" x14ac:dyDescent="0.4">
      <c r="A85" s="6">
        <f t="shared" si="1"/>
        <v>56</v>
      </c>
      <c r="B85" s="6"/>
      <c r="C85" s="10"/>
      <c r="D85" s="12"/>
      <c r="E85" s="11"/>
      <c r="F85" s="6"/>
      <c r="G85" s="31"/>
      <c r="H85" s="6"/>
      <c r="I85" s="6"/>
      <c r="J85" s="6"/>
      <c r="K85" s="6"/>
      <c r="L85" s="6"/>
      <c r="M85" s="5"/>
      <c r="N85" s="5"/>
      <c r="O85" s="5"/>
      <c r="P85" s="5"/>
      <c r="Q85" s="5"/>
      <c r="R85" s="5"/>
      <c r="S85" s="5"/>
      <c r="T85" s="18"/>
      <c r="U85" s="18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s="29" customFormat="1" x14ac:dyDescent="0.4">
      <c r="A86" s="6">
        <f t="shared" si="1"/>
        <v>57</v>
      </c>
      <c r="B86" s="6"/>
      <c r="C86" s="10"/>
      <c r="D86" s="12"/>
      <c r="E86" s="11"/>
      <c r="F86" s="6"/>
      <c r="G86" s="31"/>
      <c r="H86" s="6"/>
      <c r="I86" s="6"/>
      <c r="J86" s="6"/>
      <c r="K86" s="6"/>
      <c r="L86" s="6"/>
      <c r="M86" s="5"/>
      <c r="N86" s="5"/>
      <c r="O86" s="5"/>
      <c r="P86" s="5"/>
      <c r="Q86" s="5"/>
      <c r="R86" s="5"/>
      <c r="S86" s="5"/>
      <c r="T86" s="18"/>
      <c r="U86" s="18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s="29" customFormat="1" x14ac:dyDescent="0.4">
      <c r="A87" s="6">
        <f t="shared" si="1"/>
        <v>58</v>
      </c>
      <c r="B87" s="6"/>
      <c r="C87" s="10"/>
      <c r="D87" s="12"/>
      <c r="E87" s="11"/>
      <c r="F87" s="6"/>
      <c r="G87" s="31"/>
      <c r="H87" s="6"/>
      <c r="I87" s="6"/>
      <c r="J87" s="6"/>
      <c r="K87" s="6"/>
      <c r="L87" s="6"/>
      <c r="M87" s="5"/>
      <c r="N87" s="5"/>
      <c r="O87" s="5"/>
      <c r="P87" s="5"/>
      <c r="Q87" s="5"/>
      <c r="R87" s="5"/>
      <c r="S87" s="5"/>
      <c r="T87" s="18"/>
      <c r="U87" s="18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s="29" customFormat="1" x14ac:dyDescent="0.4">
      <c r="A88" s="6">
        <f t="shared" si="1"/>
        <v>59</v>
      </c>
      <c r="B88" s="6"/>
      <c r="C88" s="10"/>
      <c r="D88" s="12"/>
      <c r="E88" s="11"/>
      <c r="F88" s="6"/>
      <c r="G88" s="31"/>
      <c r="H88" s="6"/>
      <c r="I88" s="6"/>
      <c r="J88" s="6"/>
      <c r="K88" s="6"/>
      <c r="L88" s="6"/>
      <c r="M88" s="5"/>
      <c r="N88" s="5"/>
      <c r="O88" s="5"/>
      <c r="P88" s="5"/>
      <c r="Q88" s="5"/>
      <c r="R88" s="5"/>
      <c r="S88" s="5"/>
      <c r="T88" s="18"/>
      <c r="U88" s="18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s="29" customFormat="1" x14ac:dyDescent="0.4">
      <c r="A89" s="6">
        <f t="shared" si="1"/>
        <v>60</v>
      </c>
      <c r="B89" s="6"/>
      <c r="C89" s="10"/>
      <c r="D89" s="12"/>
      <c r="E89" s="11"/>
      <c r="F89" s="6"/>
      <c r="G89" s="31"/>
      <c r="H89" s="6"/>
      <c r="I89" s="6"/>
      <c r="J89" s="6"/>
      <c r="K89" s="6"/>
      <c r="L89" s="6"/>
      <c r="M89" s="5"/>
      <c r="N89" s="5"/>
      <c r="O89" s="5"/>
      <c r="P89" s="5"/>
      <c r="Q89" s="5"/>
      <c r="R89" s="5"/>
      <c r="S89" s="5"/>
      <c r="T89" s="18"/>
      <c r="U89" s="18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29" customFormat="1" x14ac:dyDescent="0.4">
      <c r="A90" s="6">
        <f t="shared" si="1"/>
        <v>61</v>
      </c>
      <c r="B90" s="6"/>
      <c r="C90" s="10"/>
      <c r="D90" s="12"/>
      <c r="E90" s="11"/>
      <c r="F90" s="6"/>
      <c r="G90" s="31"/>
      <c r="H90" s="6"/>
      <c r="I90" s="6"/>
      <c r="J90" s="6"/>
      <c r="K90" s="6"/>
      <c r="L90" s="6"/>
      <c r="M90" s="5"/>
      <c r="N90" s="5"/>
      <c r="O90" s="5"/>
      <c r="P90" s="5"/>
      <c r="Q90" s="5"/>
      <c r="R90" s="5"/>
      <c r="S90" s="5"/>
      <c r="T90" s="18"/>
      <c r="U90" s="18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29" customFormat="1" x14ac:dyDescent="0.4">
      <c r="A91" s="6">
        <f t="shared" si="1"/>
        <v>62</v>
      </c>
      <c r="B91" s="6"/>
      <c r="C91" s="10"/>
      <c r="D91" s="12"/>
      <c r="E91" s="11"/>
      <c r="F91" s="6"/>
      <c r="G91" s="31"/>
      <c r="H91" s="6"/>
      <c r="I91" s="6"/>
      <c r="J91" s="6"/>
      <c r="K91" s="6"/>
      <c r="L91" s="6"/>
      <c r="M91" s="5"/>
      <c r="N91" s="5"/>
      <c r="O91" s="5"/>
      <c r="P91" s="5"/>
      <c r="Q91" s="5"/>
      <c r="R91" s="5"/>
      <c r="S91" s="5"/>
      <c r="T91" s="18"/>
      <c r="U91" s="18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s="29" customFormat="1" x14ac:dyDescent="0.4">
      <c r="A92" s="6">
        <f t="shared" si="1"/>
        <v>63</v>
      </c>
      <c r="B92" s="6"/>
      <c r="C92" s="10"/>
      <c r="D92" s="12"/>
      <c r="E92" s="11"/>
      <c r="F92" s="6"/>
      <c r="G92" s="31"/>
      <c r="H92" s="6"/>
      <c r="I92" s="6"/>
      <c r="J92" s="6"/>
      <c r="K92" s="6"/>
      <c r="L92" s="6"/>
      <c r="M92" s="5"/>
      <c r="N92" s="5"/>
      <c r="O92" s="5"/>
      <c r="P92" s="5"/>
      <c r="Q92" s="5"/>
      <c r="R92" s="5"/>
      <c r="S92" s="5"/>
      <c r="T92" s="18"/>
      <c r="U92" s="18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s="29" customFormat="1" x14ac:dyDescent="0.4">
      <c r="A93" s="6">
        <f t="shared" si="1"/>
        <v>64</v>
      </c>
      <c r="B93" s="6"/>
      <c r="C93" s="10"/>
      <c r="D93" s="12"/>
      <c r="E93" s="11"/>
      <c r="F93" s="6"/>
      <c r="G93" s="31"/>
      <c r="H93" s="6"/>
      <c r="I93" s="6"/>
      <c r="J93" s="6"/>
      <c r="K93" s="6"/>
      <c r="L93" s="6"/>
      <c r="M93" s="5"/>
      <c r="N93" s="5"/>
      <c r="O93" s="5"/>
      <c r="P93" s="5"/>
      <c r="Q93" s="5"/>
      <c r="R93" s="5"/>
      <c r="S93" s="5"/>
      <c r="T93" s="18"/>
      <c r="U93" s="18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s="29" customFormat="1" x14ac:dyDescent="0.4">
      <c r="A94" s="6">
        <f t="shared" si="1"/>
        <v>65</v>
      </c>
      <c r="B94" s="6"/>
      <c r="C94" s="10"/>
      <c r="D94" s="12"/>
      <c r="E94" s="11"/>
      <c r="F94" s="6"/>
      <c r="G94" s="31"/>
      <c r="H94" s="6"/>
      <c r="I94" s="6"/>
      <c r="J94" s="6"/>
      <c r="K94" s="6"/>
      <c r="L94" s="6"/>
      <c r="M94" s="5"/>
      <c r="N94" s="5"/>
      <c r="O94" s="5"/>
      <c r="P94" s="5"/>
      <c r="Q94" s="5"/>
      <c r="R94" s="5"/>
      <c r="S94" s="5"/>
      <c r="T94" s="18"/>
      <c r="U94" s="18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s="29" customFormat="1" x14ac:dyDescent="0.4">
      <c r="A95" s="6">
        <f t="shared" si="1"/>
        <v>66</v>
      </c>
      <c r="B95" s="6"/>
      <c r="C95" s="10"/>
      <c r="D95" s="12"/>
      <c r="E95" s="11"/>
      <c r="F95" s="6"/>
      <c r="G95" s="31"/>
      <c r="H95" s="6"/>
      <c r="I95" s="6"/>
      <c r="J95" s="6"/>
      <c r="K95" s="6"/>
      <c r="L95" s="6"/>
      <c r="M95" s="5"/>
      <c r="N95" s="5"/>
      <c r="O95" s="5"/>
      <c r="P95" s="5"/>
      <c r="Q95" s="5"/>
      <c r="R95" s="5"/>
      <c r="S95" s="5"/>
      <c r="T95" s="18"/>
      <c r="U95" s="18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s="29" customFormat="1" x14ac:dyDescent="0.4">
      <c r="A96" s="6">
        <f t="shared" si="1"/>
        <v>67</v>
      </c>
      <c r="B96" s="6"/>
      <c r="C96" s="10"/>
      <c r="D96" s="12"/>
      <c r="E96" s="11"/>
      <c r="F96" s="6"/>
      <c r="G96" s="31"/>
      <c r="H96" s="6"/>
      <c r="I96" s="6"/>
      <c r="J96" s="6"/>
      <c r="K96" s="6"/>
      <c r="L96" s="6"/>
      <c r="M96" s="5"/>
      <c r="N96" s="5"/>
      <c r="O96" s="5"/>
      <c r="P96" s="5"/>
      <c r="Q96" s="5"/>
      <c r="R96" s="5"/>
      <c r="S96" s="5"/>
      <c r="T96" s="18"/>
      <c r="U96" s="18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s="29" customFormat="1" x14ac:dyDescent="0.4">
      <c r="A97" s="6">
        <f t="shared" si="1"/>
        <v>68</v>
      </c>
      <c r="B97" s="6"/>
      <c r="C97" s="10"/>
      <c r="D97" s="12"/>
      <c r="E97" s="11"/>
      <c r="F97" s="6"/>
      <c r="G97" s="31"/>
      <c r="H97" s="6"/>
      <c r="I97" s="6"/>
      <c r="J97" s="6"/>
      <c r="K97" s="6"/>
      <c r="L97" s="6"/>
      <c r="M97" s="5"/>
      <c r="N97" s="5"/>
      <c r="O97" s="5"/>
      <c r="P97" s="5"/>
      <c r="Q97" s="5"/>
      <c r="R97" s="5"/>
      <c r="S97" s="5"/>
      <c r="T97" s="18"/>
      <c r="U97" s="18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s="29" customFormat="1" x14ac:dyDescent="0.4">
      <c r="A98" s="6">
        <f t="shared" si="1"/>
        <v>69</v>
      </c>
      <c r="B98" s="6"/>
      <c r="C98" s="10"/>
      <c r="D98" s="12"/>
      <c r="E98" s="11"/>
      <c r="F98" s="6"/>
      <c r="G98" s="31"/>
      <c r="H98" s="6"/>
      <c r="I98" s="6"/>
      <c r="J98" s="6"/>
      <c r="K98" s="6"/>
      <c r="L98" s="6"/>
      <c r="M98" s="5"/>
      <c r="N98" s="5"/>
      <c r="O98" s="5"/>
      <c r="P98" s="5"/>
      <c r="Q98" s="5"/>
      <c r="R98" s="5"/>
      <c r="S98" s="5"/>
      <c r="T98" s="18"/>
      <c r="U98" s="18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s="29" customFormat="1" x14ac:dyDescent="0.4">
      <c r="A99" s="6">
        <f t="shared" si="1"/>
        <v>70</v>
      </c>
      <c r="B99" s="6"/>
      <c r="C99" s="10"/>
      <c r="D99" s="12"/>
      <c r="E99" s="11"/>
      <c r="F99" s="6"/>
      <c r="G99" s="31"/>
      <c r="H99" s="6"/>
      <c r="I99" s="6"/>
      <c r="J99" s="6"/>
      <c r="K99" s="6"/>
      <c r="L99" s="6"/>
      <c r="M99" s="5"/>
      <c r="N99" s="5"/>
      <c r="O99" s="5"/>
      <c r="P99" s="5"/>
      <c r="Q99" s="5"/>
      <c r="R99" s="5"/>
      <c r="S99" s="5"/>
      <c r="T99" s="18"/>
      <c r="U99" s="18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s="29" customFormat="1" x14ac:dyDescent="0.4">
      <c r="A100" s="6">
        <f t="shared" si="1"/>
        <v>71</v>
      </c>
      <c r="B100" s="6"/>
      <c r="C100" s="10"/>
      <c r="D100" s="12"/>
      <c r="E100" s="11"/>
      <c r="F100" s="6"/>
      <c r="G100" s="31"/>
      <c r="H100" s="34"/>
      <c r="I100" s="6"/>
      <c r="J100" s="6"/>
      <c r="K100" s="6"/>
      <c r="L100" s="6"/>
      <c r="M100" s="5"/>
      <c r="N100" s="5"/>
      <c r="O100" s="5"/>
      <c r="P100" s="5"/>
      <c r="Q100" s="5"/>
      <c r="R100" s="5"/>
      <c r="S100" s="5"/>
      <c r="T100" s="18"/>
      <c r="U100" s="18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s="29" customFormat="1" x14ac:dyDescent="0.4">
      <c r="A101" s="6">
        <f t="shared" si="1"/>
        <v>72</v>
      </c>
      <c r="B101" s="6"/>
      <c r="C101" s="10"/>
      <c r="D101" s="12"/>
      <c r="E101" s="11"/>
      <c r="F101" s="6"/>
      <c r="G101" s="31"/>
      <c r="H101" s="6"/>
      <c r="I101" s="6"/>
      <c r="J101" s="6"/>
      <c r="K101" s="6"/>
      <c r="L101" s="6"/>
      <c r="M101" s="5"/>
      <c r="N101" s="5"/>
      <c r="O101" s="5"/>
      <c r="P101" s="5"/>
      <c r="Q101" s="5"/>
      <c r="R101" s="5"/>
      <c r="S101" s="5"/>
      <c r="T101" s="18"/>
      <c r="U101" s="18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s="29" customFormat="1" x14ac:dyDescent="0.4">
      <c r="A102" s="6">
        <f t="shared" si="1"/>
        <v>73</v>
      </c>
      <c r="B102" s="6"/>
      <c r="C102" s="10"/>
      <c r="D102" s="12"/>
      <c r="E102" s="11"/>
      <c r="F102" s="6"/>
      <c r="G102" s="31"/>
      <c r="H102" s="6"/>
      <c r="I102" s="6"/>
      <c r="J102" s="6"/>
      <c r="K102" s="6"/>
      <c r="L102" s="6"/>
      <c r="M102" s="5"/>
      <c r="N102" s="5"/>
      <c r="O102" s="5"/>
      <c r="P102" s="5"/>
      <c r="Q102" s="5"/>
      <c r="R102" s="5"/>
      <c r="S102" s="5"/>
      <c r="T102" s="18"/>
      <c r="U102" s="18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s="29" customFormat="1" x14ac:dyDescent="0.4">
      <c r="A103" s="6">
        <f t="shared" si="1"/>
        <v>74</v>
      </c>
      <c r="B103" s="6"/>
      <c r="C103" s="10"/>
      <c r="D103" s="12"/>
      <c r="E103" s="11"/>
      <c r="F103" s="6"/>
      <c r="G103" s="31"/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5"/>
      <c r="S103" s="5"/>
      <c r="T103" s="18"/>
      <c r="U103" s="18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s="29" customFormat="1" x14ac:dyDescent="0.4">
      <c r="A104" s="6">
        <f t="shared" si="1"/>
        <v>75</v>
      </c>
      <c r="B104" s="6"/>
      <c r="C104" s="10"/>
      <c r="D104" s="12"/>
      <c r="E104" s="11"/>
      <c r="F104" s="6"/>
      <c r="G104" s="31"/>
      <c r="H104" s="6"/>
      <c r="I104" s="6"/>
      <c r="J104" s="6"/>
      <c r="K104" s="6"/>
      <c r="L104" s="6"/>
      <c r="M104" s="5"/>
      <c r="N104" s="5"/>
      <c r="O104" s="5"/>
      <c r="P104" s="5"/>
      <c r="Q104" s="5"/>
      <c r="R104" s="5"/>
      <c r="S104" s="5"/>
      <c r="T104" s="18"/>
      <c r="U104" s="18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s="29" customFormat="1" x14ac:dyDescent="0.4">
      <c r="A105" s="6">
        <f t="shared" si="1"/>
        <v>76</v>
      </c>
      <c r="B105" s="6"/>
      <c r="C105" s="10"/>
      <c r="D105" s="12"/>
      <c r="E105" s="11"/>
      <c r="F105" s="6"/>
      <c r="G105" s="31"/>
      <c r="H105" s="6"/>
      <c r="I105" s="6"/>
      <c r="J105" s="6"/>
      <c r="K105" s="6"/>
      <c r="L105" s="6"/>
      <c r="M105" s="5"/>
      <c r="N105" s="5"/>
      <c r="O105" s="5"/>
      <c r="P105" s="5"/>
      <c r="Q105" s="5"/>
      <c r="R105" s="5"/>
      <c r="S105" s="5"/>
      <c r="T105" s="18"/>
      <c r="U105" s="18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29" customFormat="1" x14ac:dyDescent="0.4">
      <c r="A106" s="6">
        <f t="shared" si="1"/>
        <v>77</v>
      </c>
      <c r="B106" s="6"/>
      <c r="C106" s="10"/>
      <c r="D106" s="12"/>
      <c r="E106" s="11"/>
      <c r="F106" s="6"/>
      <c r="G106" s="31"/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5"/>
      <c r="S106" s="5"/>
      <c r="T106" s="18"/>
      <c r="U106" s="18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29" customFormat="1" x14ac:dyDescent="0.4">
      <c r="A107" s="6">
        <f t="shared" si="1"/>
        <v>78</v>
      </c>
      <c r="B107" s="6"/>
      <c r="C107" s="10"/>
      <c r="D107" s="12"/>
      <c r="E107" s="11"/>
      <c r="F107" s="6"/>
      <c r="G107" s="31"/>
      <c r="H107" s="6"/>
      <c r="I107" s="6"/>
      <c r="J107" s="6"/>
      <c r="K107" s="6"/>
      <c r="L107" s="6"/>
      <c r="M107" s="5"/>
      <c r="N107" s="5"/>
      <c r="O107" s="5"/>
      <c r="P107" s="5"/>
      <c r="Q107" s="5"/>
      <c r="R107" s="5"/>
      <c r="S107" s="5"/>
      <c r="T107" s="18"/>
      <c r="U107" s="18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29" customFormat="1" x14ac:dyDescent="0.4">
      <c r="A108" s="6">
        <f t="shared" si="1"/>
        <v>79</v>
      </c>
      <c r="B108" s="6"/>
      <c r="C108" s="10"/>
      <c r="D108" s="12"/>
      <c r="E108" s="11"/>
      <c r="F108" s="6"/>
      <c r="G108" s="31"/>
      <c r="H108" s="6"/>
      <c r="I108" s="6"/>
      <c r="J108" s="6"/>
      <c r="K108" s="6"/>
      <c r="L108" s="6"/>
      <c r="M108" s="5"/>
      <c r="N108" s="5"/>
      <c r="O108" s="5"/>
      <c r="P108" s="5"/>
      <c r="Q108" s="5"/>
      <c r="R108" s="5"/>
      <c r="S108" s="5"/>
      <c r="T108" s="18"/>
      <c r="U108" s="18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29" customFormat="1" x14ac:dyDescent="0.4">
      <c r="A109" s="6">
        <f t="shared" si="1"/>
        <v>80</v>
      </c>
      <c r="B109" s="6"/>
      <c r="C109" s="10"/>
      <c r="D109" s="12"/>
      <c r="E109" s="11"/>
      <c r="F109" s="6"/>
      <c r="G109" s="31"/>
      <c r="H109" s="6"/>
      <c r="I109" s="6"/>
      <c r="J109" s="6"/>
      <c r="K109" s="6"/>
      <c r="L109" s="6"/>
      <c r="M109" s="5"/>
      <c r="N109" s="5"/>
      <c r="O109" s="5"/>
      <c r="P109" s="5"/>
      <c r="Q109" s="5"/>
      <c r="R109" s="5"/>
      <c r="S109" s="5"/>
      <c r="T109" s="18"/>
      <c r="U109" s="18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29" customFormat="1" x14ac:dyDescent="0.4">
      <c r="A110" s="6">
        <f t="shared" si="1"/>
        <v>81</v>
      </c>
      <c r="B110" s="6"/>
      <c r="C110" s="28"/>
      <c r="D110" s="12"/>
      <c r="E110" s="11"/>
      <c r="F110" s="6"/>
      <c r="G110" s="31"/>
      <c r="H110" s="6"/>
      <c r="I110" s="6"/>
      <c r="J110" s="6"/>
      <c r="K110" s="6"/>
      <c r="L110" s="6"/>
      <c r="M110" s="5"/>
      <c r="N110" s="5"/>
      <c r="O110" s="5"/>
      <c r="P110" s="5"/>
      <c r="Q110" s="5"/>
      <c r="R110" s="5"/>
      <c r="S110" s="5"/>
      <c r="T110" s="18"/>
      <c r="U110" s="18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x14ac:dyDescent="0.4">
      <c r="A111" s="6">
        <f t="shared" si="1"/>
        <v>82</v>
      </c>
      <c r="B111" s="6"/>
      <c r="C111" s="28"/>
      <c r="D111" s="12"/>
      <c r="E111" s="11"/>
      <c r="F111" s="6"/>
      <c r="G111" s="31"/>
      <c r="H111" s="6"/>
      <c r="I111" s="6"/>
      <c r="J111" s="6"/>
      <c r="K111" s="6"/>
      <c r="L111" s="6"/>
      <c r="M111" s="5"/>
      <c r="N111" s="5"/>
      <c r="O111" s="5"/>
      <c r="P111" s="5"/>
      <c r="Q111" s="5"/>
      <c r="R111" s="5"/>
      <c r="S111" s="5"/>
      <c r="T111" s="18"/>
      <c r="U111" s="18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x14ac:dyDescent="0.4">
      <c r="A112" s="6">
        <f t="shared" si="1"/>
        <v>83</v>
      </c>
      <c r="B112" s="6"/>
      <c r="C112" s="28"/>
      <c r="D112" s="12"/>
      <c r="E112" s="11"/>
      <c r="F112" s="6"/>
      <c r="G112" s="31"/>
      <c r="H112" s="6"/>
      <c r="I112" s="6"/>
      <c r="J112" s="6"/>
      <c r="K112" s="6"/>
      <c r="L112" s="6"/>
      <c r="M112" s="5"/>
      <c r="N112" s="5"/>
      <c r="O112" s="5"/>
      <c r="P112" s="5"/>
      <c r="Q112" s="5"/>
      <c r="R112" s="5"/>
      <c r="S112" s="5"/>
      <c r="T112" s="18"/>
      <c r="U112" s="18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x14ac:dyDescent="0.4">
      <c r="A113" s="6">
        <f t="shared" si="1"/>
        <v>84</v>
      </c>
      <c r="B113" s="6"/>
      <c r="C113" s="28"/>
      <c r="D113" s="12"/>
      <c r="E113" s="11"/>
      <c r="F113" s="6"/>
      <c r="G113" s="31"/>
      <c r="H113" s="6"/>
      <c r="I113" s="6"/>
      <c r="J113" s="6"/>
      <c r="K113" s="6"/>
      <c r="L113" s="6"/>
      <c r="M113" s="5"/>
      <c r="N113" s="5"/>
      <c r="O113" s="5"/>
      <c r="P113" s="5"/>
      <c r="Q113" s="5"/>
      <c r="R113" s="5"/>
      <c r="S113" s="5"/>
      <c r="T113" s="18"/>
      <c r="U113" s="18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x14ac:dyDescent="0.4">
      <c r="A114" s="6">
        <f t="shared" si="1"/>
        <v>85</v>
      </c>
      <c r="B114" s="6"/>
      <c r="C114" s="28"/>
      <c r="D114" s="12"/>
      <c r="E114" s="11"/>
      <c r="F114" s="6"/>
      <c r="G114" s="31"/>
      <c r="H114" s="6"/>
      <c r="I114" s="17"/>
      <c r="J114" s="6"/>
      <c r="K114" s="17"/>
      <c r="L114" s="17"/>
      <c r="M114" s="5"/>
      <c r="N114" s="5"/>
      <c r="O114" s="5"/>
      <c r="P114" s="5"/>
      <c r="Q114" s="5"/>
      <c r="R114" s="5"/>
      <c r="S114" s="5"/>
      <c r="T114" s="18"/>
      <c r="U114" s="18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x14ac:dyDescent="0.4">
      <c r="A115" s="6">
        <f t="shared" si="1"/>
        <v>86</v>
      </c>
      <c r="B115" s="6"/>
      <c r="C115" s="28"/>
      <c r="D115" s="12"/>
      <c r="E115" s="11"/>
      <c r="F115" s="6"/>
      <c r="G115" s="31"/>
      <c r="H115" s="6"/>
      <c r="I115" s="17"/>
      <c r="J115" s="6"/>
      <c r="K115" s="17"/>
      <c r="L115" s="17"/>
      <c r="M115" s="5"/>
      <c r="N115" s="5"/>
      <c r="O115" s="5"/>
      <c r="P115" s="5"/>
      <c r="Q115" s="5"/>
      <c r="R115" s="5"/>
      <c r="S115" s="5"/>
      <c r="T115" s="18"/>
      <c r="U115" s="18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s="29" customFormat="1" x14ac:dyDescent="0.4">
      <c r="A116" s="6">
        <f t="shared" si="1"/>
        <v>87</v>
      </c>
      <c r="B116" s="6"/>
      <c r="C116" s="28"/>
      <c r="D116" s="12"/>
      <c r="E116" s="11"/>
      <c r="F116" s="6"/>
      <c r="G116" s="31"/>
      <c r="H116" s="6"/>
      <c r="I116" s="6"/>
      <c r="J116" s="6"/>
      <c r="K116" s="6"/>
      <c r="L116" s="6"/>
      <c r="M116" s="5"/>
      <c r="N116" s="5"/>
      <c r="O116" s="5"/>
      <c r="P116" s="5"/>
      <c r="Q116" s="5"/>
      <c r="R116" s="5"/>
      <c r="S116" s="5"/>
      <c r="T116" s="18"/>
      <c r="U116" s="18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s="29" customFormat="1" x14ac:dyDescent="0.4">
      <c r="A117" s="6">
        <f t="shared" si="1"/>
        <v>88</v>
      </c>
      <c r="B117" s="6"/>
      <c r="C117" s="28"/>
      <c r="D117" s="12"/>
      <c r="E117" s="11"/>
      <c r="F117" s="6"/>
      <c r="G117" s="31"/>
      <c r="H117" s="6"/>
      <c r="I117" s="6"/>
      <c r="J117" s="6"/>
      <c r="K117" s="6"/>
      <c r="L117" s="6"/>
      <c r="M117" s="5"/>
      <c r="N117" s="5"/>
      <c r="O117" s="6"/>
      <c r="P117" s="5"/>
      <c r="Q117" s="5"/>
      <c r="R117" s="6"/>
      <c r="S117" s="5"/>
      <c r="T117" s="18"/>
      <c r="U117" s="18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s="29" customFormat="1" x14ac:dyDescent="0.4">
      <c r="A118" s="6">
        <f t="shared" si="1"/>
        <v>89</v>
      </c>
      <c r="B118" s="6"/>
      <c r="C118" s="28"/>
      <c r="D118" s="12"/>
      <c r="E118" s="11"/>
      <c r="F118" s="6"/>
      <c r="G118" s="3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18"/>
      <c r="U118" s="18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s="29" customFormat="1" x14ac:dyDescent="0.4">
      <c r="A119" s="6">
        <f t="shared" si="1"/>
        <v>90</v>
      </c>
      <c r="B119" s="6"/>
      <c r="C119" s="28"/>
      <c r="D119" s="12"/>
      <c r="E119" s="11"/>
      <c r="F119" s="6"/>
      <c r="G119" s="31"/>
      <c r="H119" s="6"/>
      <c r="I119" s="6"/>
      <c r="J119" s="6"/>
      <c r="K119" s="6"/>
      <c r="L119" s="6"/>
      <c r="M119" s="5"/>
      <c r="N119" s="5"/>
      <c r="O119" s="5"/>
      <c r="P119" s="5"/>
      <c r="Q119" s="5"/>
      <c r="R119" s="5"/>
      <c r="S119" s="5"/>
      <c r="T119" s="18"/>
      <c r="U119" s="18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s="29" customFormat="1" x14ac:dyDescent="0.4">
      <c r="A120" s="6">
        <f t="shared" si="1"/>
        <v>91</v>
      </c>
      <c r="B120" s="6"/>
      <c r="C120" s="28"/>
      <c r="D120" s="12"/>
      <c r="E120" s="11"/>
      <c r="F120" s="6"/>
      <c r="G120" s="31"/>
      <c r="H120" s="6"/>
      <c r="I120" s="6"/>
      <c r="J120" s="6"/>
      <c r="K120" s="6"/>
      <c r="L120" s="6"/>
      <c r="M120" s="5"/>
      <c r="N120" s="5"/>
      <c r="O120" s="5"/>
      <c r="P120" s="5"/>
      <c r="Q120" s="5"/>
      <c r="R120" s="5"/>
      <c r="S120" s="5"/>
      <c r="T120" s="18"/>
      <c r="U120" s="18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x14ac:dyDescent="0.4">
      <c r="A121" s="6">
        <f t="shared" si="1"/>
        <v>92</v>
      </c>
      <c r="B121" s="6"/>
      <c r="C121" s="28"/>
      <c r="D121" s="12"/>
      <c r="E121" s="11"/>
      <c r="F121" s="6"/>
      <c r="G121" s="31"/>
      <c r="H121" s="6"/>
      <c r="I121" s="6"/>
      <c r="J121" s="6"/>
      <c r="K121" s="6"/>
      <c r="L121" s="6"/>
      <c r="M121" s="5"/>
      <c r="N121" s="5"/>
      <c r="O121" s="5"/>
      <c r="P121" s="5"/>
      <c r="Q121" s="5"/>
      <c r="R121" s="5"/>
      <c r="S121" s="5"/>
      <c r="T121" s="18"/>
      <c r="U121" s="18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x14ac:dyDescent="0.4">
      <c r="A122" s="6">
        <f t="shared" si="1"/>
        <v>93</v>
      </c>
      <c r="B122" s="6"/>
      <c r="C122" s="28"/>
      <c r="D122" s="12"/>
      <c r="E122" s="11"/>
      <c r="F122" s="6"/>
      <c r="G122" s="31"/>
      <c r="H122" s="6"/>
      <c r="I122" s="6"/>
      <c r="J122" s="6"/>
      <c r="K122" s="6"/>
      <c r="L122" s="6"/>
      <c r="M122" s="5"/>
      <c r="N122" s="5"/>
      <c r="O122" s="5"/>
      <c r="P122" s="5"/>
      <c r="Q122" s="5"/>
      <c r="R122" s="5"/>
      <c r="S122" s="5"/>
      <c r="T122" s="18"/>
      <c r="U122" s="18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x14ac:dyDescent="0.4">
      <c r="A123" s="6">
        <f t="shared" si="1"/>
        <v>94</v>
      </c>
      <c r="B123" s="6"/>
      <c r="C123" s="28"/>
      <c r="D123" s="12"/>
      <c r="E123" s="11"/>
      <c r="F123" s="6"/>
      <c r="G123" s="31"/>
      <c r="H123" s="6"/>
      <c r="I123" s="6"/>
      <c r="J123" s="6"/>
      <c r="K123" s="6"/>
      <c r="L123" s="6"/>
      <c r="M123" s="5"/>
      <c r="N123" s="5"/>
      <c r="O123" s="5"/>
      <c r="P123" s="5"/>
      <c r="Q123" s="5"/>
      <c r="R123" s="5"/>
      <c r="S123" s="5"/>
      <c r="T123" s="18"/>
      <c r="U123" s="18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x14ac:dyDescent="0.4">
      <c r="A124" s="6">
        <f t="shared" si="1"/>
        <v>95</v>
      </c>
      <c r="B124" s="6"/>
      <c r="C124" s="10"/>
      <c r="D124" s="12"/>
      <c r="E124" s="11"/>
      <c r="F124" s="6"/>
      <c r="G124" s="31"/>
      <c r="H124" s="6"/>
      <c r="I124" s="6"/>
      <c r="J124" s="6"/>
      <c r="K124" s="6"/>
      <c r="L124" s="6"/>
      <c r="M124" s="5"/>
      <c r="N124" s="5"/>
      <c r="O124" s="5"/>
      <c r="P124" s="5"/>
      <c r="Q124" s="5"/>
      <c r="R124" s="5"/>
      <c r="S124" s="5"/>
      <c r="T124" s="18"/>
      <c r="U124" s="18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x14ac:dyDescent="0.4">
      <c r="A125" s="6">
        <f t="shared" si="1"/>
        <v>96</v>
      </c>
      <c r="B125" s="6"/>
      <c r="C125" s="10"/>
      <c r="D125" s="12"/>
      <c r="E125" s="11"/>
      <c r="F125" s="6"/>
      <c r="G125" s="31"/>
      <c r="H125" s="6"/>
      <c r="I125" s="6"/>
      <c r="J125" s="6"/>
      <c r="K125" s="6"/>
      <c r="L125" s="6"/>
      <c r="M125" s="5"/>
      <c r="N125" s="5"/>
      <c r="O125" s="5"/>
      <c r="P125" s="5"/>
      <c r="Q125" s="5"/>
      <c r="R125" s="5"/>
      <c r="S125" s="5"/>
      <c r="T125" s="18"/>
      <c r="U125" s="18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x14ac:dyDescent="0.4">
      <c r="A126" s="6">
        <f t="shared" si="1"/>
        <v>97</v>
      </c>
      <c r="B126" s="6"/>
      <c r="C126" s="10"/>
      <c r="D126" s="12"/>
      <c r="E126" s="11"/>
      <c r="F126" s="6"/>
      <c r="G126" s="31"/>
      <c r="H126" s="6"/>
      <c r="I126" s="6"/>
      <c r="J126" s="6"/>
      <c r="K126" s="6"/>
      <c r="L126" s="6"/>
      <c r="M126" s="5"/>
      <c r="N126" s="5"/>
      <c r="O126" s="5"/>
      <c r="P126" s="5"/>
      <c r="Q126" s="5"/>
      <c r="R126" s="5"/>
      <c r="S126" s="5"/>
      <c r="T126" s="18"/>
      <c r="U126" s="18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x14ac:dyDescent="0.4">
      <c r="A127" s="6">
        <f t="shared" si="1"/>
        <v>98</v>
      </c>
      <c r="B127" s="6"/>
      <c r="C127" s="10"/>
      <c r="D127" s="12"/>
      <c r="E127" s="11"/>
      <c r="F127" s="6"/>
      <c r="G127" s="31"/>
      <c r="H127" s="6"/>
      <c r="I127" s="6"/>
      <c r="J127" s="6"/>
      <c r="K127" s="6"/>
      <c r="L127" s="6"/>
      <c r="M127" s="5"/>
      <c r="N127" s="5"/>
      <c r="O127" s="5"/>
      <c r="P127" s="5"/>
      <c r="Q127" s="5"/>
      <c r="R127" s="5"/>
      <c r="S127" s="5"/>
      <c r="T127" s="18"/>
      <c r="U127" s="18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x14ac:dyDescent="0.4">
      <c r="A128" s="6">
        <f t="shared" si="1"/>
        <v>99</v>
      </c>
      <c r="B128" s="6"/>
      <c r="C128" s="10"/>
      <c r="D128" s="12"/>
      <c r="E128" s="11"/>
      <c r="F128" s="6"/>
      <c r="G128" s="31"/>
      <c r="H128" s="6"/>
      <c r="I128" s="6"/>
      <c r="J128" s="6"/>
      <c r="K128" s="6"/>
      <c r="L128" s="6"/>
      <c r="M128" s="5"/>
      <c r="N128" s="5"/>
      <c r="O128" s="5"/>
      <c r="P128" s="5"/>
      <c r="Q128" s="5"/>
      <c r="R128" s="5"/>
      <c r="S128" s="5"/>
      <c r="T128" s="18"/>
      <c r="U128" s="18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x14ac:dyDescent="0.4">
      <c r="A129" s="6">
        <f t="shared" si="1"/>
        <v>100</v>
      </c>
      <c r="B129" s="6"/>
      <c r="C129" s="10"/>
      <c r="D129" s="12"/>
      <c r="E129" s="11"/>
      <c r="F129" s="6"/>
      <c r="G129" s="31"/>
      <c r="H129" s="6"/>
      <c r="I129" s="6"/>
      <c r="J129" s="6"/>
      <c r="K129" s="6"/>
      <c r="L129" s="6"/>
      <c r="M129" s="5"/>
      <c r="N129" s="5"/>
      <c r="O129" s="5"/>
      <c r="P129" s="5"/>
      <c r="Q129" s="5"/>
      <c r="R129" s="5"/>
      <c r="S129" s="5"/>
      <c r="T129" s="18"/>
      <c r="U129" s="18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x14ac:dyDescent="0.4">
      <c r="A130" s="6">
        <f t="shared" si="1"/>
        <v>101</v>
      </c>
      <c r="B130" s="6"/>
      <c r="C130" s="10"/>
      <c r="D130" s="12"/>
      <c r="E130" s="11"/>
      <c r="F130" s="6"/>
      <c r="G130" s="31"/>
      <c r="H130" s="6"/>
      <c r="I130" s="6"/>
      <c r="J130" s="6"/>
      <c r="K130" s="6"/>
      <c r="L130" s="6"/>
      <c r="M130" s="5"/>
      <c r="N130" s="5"/>
      <c r="O130" s="5"/>
      <c r="P130" s="5"/>
      <c r="Q130" s="5"/>
      <c r="R130" s="5"/>
      <c r="S130" s="5"/>
      <c r="T130" s="18"/>
      <c r="U130" s="18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s="29" customFormat="1" x14ac:dyDescent="0.4">
      <c r="A131" s="6">
        <f t="shared" si="1"/>
        <v>102</v>
      </c>
      <c r="B131" s="6"/>
      <c r="C131" s="10"/>
      <c r="D131" s="12"/>
      <c r="E131" s="11"/>
      <c r="F131" s="6"/>
      <c r="G131" s="31"/>
      <c r="H131" s="6"/>
      <c r="I131" s="6"/>
      <c r="J131" s="6"/>
      <c r="K131" s="6"/>
      <c r="L131" s="6"/>
      <c r="M131" s="5"/>
      <c r="N131" s="5"/>
      <c r="O131" s="5"/>
      <c r="P131" s="5"/>
      <c r="Q131" s="5"/>
      <c r="R131" s="5"/>
      <c r="S131" s="5"/>
      <c r="T131" s="18"/>
      <c r="U131" s="18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s="29" customFormat="1" x14ac:dyDescent="0.4">
      <c r="A132" s="6"/>
      <c r="B132" s="6"/>
      <c r="C132" s="10"/>
      <c r="D132" s="12"/>
      <c r="E132" s="11"/>
      <c r="F132" s="6"/>
      <c r="G132" s="31"/>
      <c r="H132" s="6"/>
      <c r="I132" s="6"/>
      <c r="J132" s="6"/>
      <c r="K132" s="6"/>
      <c r="L132" s="6"/>
      <c r="M132" s="5"/>
      <c r="N132" s="5"/>
      <c r="O132" s="5"/>
      <c r="P132" s="5"/>
      <c r="Q132" s="5"/>
      <c r="R132" s="5"/>
      <c r="S132" s="5"/>
      <c r="T132" s="18"/>
      <c r="U132" s="18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s="29" customFormat="1" x14ac:dyDescent="0.4">
      <c r="A133" s="6"/>
      <c r="B133" s="6"/>
      <c r="C133" s="10"/>
      <c r="D133" s="12"/>
      <c r="E133" s="11"/>
      <c r="F133" s="6"/>
      <c r="G133" s="31"/>
      <c r="H133" s="6"/>
      <c r="I133" s="6"/>
      <c r="J133" s="6"/>
      <c r="K133" s="6"/>
      <c r="L133" s="6"/>
      <c r="M133" s="5"/>
      <c r="N133" s="5"/>
      <c r="O133" s="5"/>
      <c r="P133" s="5"/>
      <c r="Q133" s="5"/>
      <c r="R133" s="5"/>
      <c r="S133" s="5"/>
      <c r="T133" s="18"/>
      <c r="U133" s="18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s="29" customFormat="1" x14ac:dyDescent="0.4">
      <c r="A134" s="6"/>
      <c r="B134" s="6"/>
      <c r="C134" s="10"/>
      <c r="D134" s="12"/>
      <c r="E134" s="11"/>
      <c r="F134" s="6"/>
      <c r="G134" s="31"/>
      <c r="H134" s="6"/>
      <c r="I134" s="6"/>
      <c r="J134" s="6"/>
      <c r="K134" s="6"/>
      <c r="L134" s="6"/>
      <c r="M134" s="5"/>
      <c r="N134" s="5"/>
      <c r="O134" s="5"/>
      <c r="P134" s="5"/>
      <c r="Q134" s="5"/>
      <c r="R134" s="5"/>
      <c r="S134" s="5"/>
      <c r="T134" s="18"/>
      <c r="U134" s="18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s="29" customFormat="1" x14ac:dyDescent="0.4">
      <c r="A135" s="6"/>
      <c r="B135" s="6"/>
      <c r="C135" s="28"/>
      <c r="D135" s="12"/>
      <c r="E135" s="11"/>
      <c r="F135" s="6"/>
      <c r="G135" s="3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30"/>
      <c r="U135" s="30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x14ac:dyDescent="0.4">
      <c r="M136" s="21"/>
      <c r="O136" s="21"/>
      <c r="Q136" s="21"/>
      <c r="S136" s="21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x14ac:dyDescent="0.4">
      <c r="A137" s="27"/>
      <c r="G137" s="49"/>
      <c r="M137" s="21"/>
      <c r="O137" s="21"/>
      <c r="Q137" s="21"/>
      <c r="S137" s="21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x14ac:dyDescent="0.4">
      <c r="M138" s="21"/>
      <c r="O138" s="21"/>
      <c r="Q138" s="21"/>
      <c r="S138" s="21"/>
    </row>
    <row r="139" spans="1:33" x14ac:dyDescent="0.4">
      <c r="M139" s="21"/>
      <c r="O139" s="21"/>
      <c r="Q139" s="21"/>
      <c r="S139" s="21"/>
    </row>
    <row r="140" spans="1:33" x14ac:dyDescent="0.4">
      <c r="M140" s="21"/>
      <c r="O140" s="21"/>
      <c r="Q140" s="21"/>
      <c r="S140" s="21"/>
    </row>
    <row r="141" spans="1:33" x14ac:dyDescent="0.4">
      <c r="M141" s="21"/>
      <c r="O141" s="21"/>
      <c r="Q141" s="21"/>
      <c r="S141" s="21"/>
    </row>
    <row r="142" spans="1:33" x14ac:dyDescent="0.4">
      <c r="M142" s="21"/>
      <c r="O142" s="21"/>
      <c r="Q142" s="21"/>
      <c r="S142" s="21"/>
    </row>
    <row r="143" spans="1:33" x14ac:dyDescent="0.4">
      <c r="M143" s="21"/>
      <c r="O143" s="21"/>
      <c r="Q143" s="21"/>
      <c r="S143" s="21"/>
    </row>
    <row r="144" spans="1:33" x14ac:dyDescent="0.4">
      <c r="M144" s="21"/>
      <c r="O144" s="21"/>
      <c r="Q144" s="21"/>
      <c r="S144" s="21"/>
    </row>
    <row r="145" spans="13:19" x14ac:dyDescent="0.4">
      <c r="M145" s="21"/>
      <c r="O145" s="21"/>
      <c r="Q145" s="21"/>
      <c r="S145" s="21"/>
    </row>
    <row r="146" spans="13:19" x14ac:dyDescent="0.4">
      <c r="M146" s="21"/>
      <c r="O146" s="21"/>
      <c r="Q146" s="21"/>
      <c r="S146" s="21"/>
    </row>
    <row r="147" spans="13:19" x14ac:dyDescent="0.4">
      <c r="M147" s="21"/>
      <c r="O147" s="21"/>
      <c r="Q147" s="21"/>
      <c r="S147" s="21"/>
    </row>
    <row r="148" spans="13:19" x14ac:dyDescent="0.4">
      <c r="M148" s="21"/>
      <c r="O148" s="21"/>
      <c r="Q148" s="21"/>
      <c r="S148" s="21"/>
    </row>
    <row r="149" spans="13:19" x14ac:dyDescent="0.4">
      <c r="M149" s="21"/>
      <c r="O149" s="21"/>
      <c r="Q149" s="21"/>
      <c r="S149" s="21"/>
    </row>
    <row r="150" spans="13:19" x14ac:dyDescent="0.4">
      <c r="M150" s="21"/>
      <c r="O150" s="21"/>
      <c r="Q150" s="21"/>
      <c r="S150" s="21"/>
    </row>
    <row r="151" spans="13:19" x14ac:dyDescent="0.4">
      <c r="M151" s="21"/>
      <c r="O151" s="21"/>
      <c r="Q151" s="21"/>
      <c r="S151" s="21"/>
    </row>
    <row r="152" spans="13:19" x14ac:dyDescent="0.4">
      <c r="M152" s="21"/>
      <c r="O152" s="21"/>
      <c r="Q152" s="21"/>
      <c r="S152" s="21"/>
    </row>
    <row r="153" spans="13:19" x14ac:dyDescent="0.4">
      <c r="M153" s="21"/>
      <c r="O153" s="21"/>
      <c r="Q153" s="21"/>
      <c r="S153" s="21"/>
    </row>
    <row r="154" spans="13:19" x14ac:dyDescent="0.4">
      <c r="M154" s="21"/>
      <c r="O154" s="21"/>
      <c r="Q154" s="21"/>
      <c r="S154" s="21"/>
    </row>
    <row r="155" spans="13:19" x14ac:dyDescent="0.4">
      <c r="M155" s="21"/>
      <c r="O155" s="21"/>
      <c r="Q155" s="21"/>
      <c r="S155" s="21"/>
    </row>
    <row r="156" spans="13:19" x14ac:dyDescent="0.4">
      <c r="M156" s="21"/>
      <c r="O156" s="21"/>
      <c r="Q156" s="21"/>
      <c r="S156" s="21"/>
    </row>
    <row r="157" spans="13:19" x14ac:dyDescent="0.4">
      <c r="M157" s="21"/>
      <c r="O157" s="21"/>
      <c r="Q157" s="21"/>
      <c r="S157" s="21"/>
    </row>
    <row r="158" spans="13:19" x14ac:dyDescent="0.4">
      <c r="M158" s="21"/>
      <c r="O158" s="21"/>
      <c r="Q158" s="21"/>
      <c r="S158" s="21"/>
    </row>
    <row r="159" spans="13:19" x14ac:dyDescent="0.4">
      <c r="M159" s="21"/>
      <c r="O159" s="21"/>
      <c r="Q159" s="21"/>
      <c r="S159" s="21"/>
    </row>
    <row r="160" spans="13:19" x14ac:dyDescent="0.4">
      <c r="M160" s="21"/>
      <c r="O160" s="21"/>
      <c r="Q160" s="21"/>
      <c r="S160" s="21"/>
    </row>
    <row r="161" spans="13:19" x14ac:dyDescent="0.4">
      <c r="M161" s="21"/>
      <c r="O161" s="21"/>
      <c r="Q161" s="21"/>
      <c r="S161" s="21"/>
    </row>
    <row r="162" spans="13:19" x14ac:dyDescent="0.4">
      <c r="M162" s="21"/>
      <c r="O162" s="21"/>
      <c r="Q162" s="21"/>
      <c r="S162" s="21"/>
    </row>
    <row r="163" spans="13:19" x14ac:dyDescent="0.4">
      <c r="M163" s="21"/>
      <c r="O163" s="21"/>
      <c r="Q163" s="21"/>
      <c r="S163" s="21"/>
    </row>
    <row r="164" spans="13:19" x14ac:dyDescent="0.4">
      <c r="M164" s="21"/>
      <c r="O164" s="21"/>
      <c r="Q164" s="21"/>
      <c r="S164" s="21"/>
    </row>
    <row r="165" spans="13:19" x14ac:dyDescent="0.4">
      <c r="M165" s="21"/>
      <c r="O165" s="21"/>
      <c r="Q165" s="21"/>
      <c r="S165" s="21"/>
    </row>
    <row r="166" spans="13:19" x14ac:dyDescent="0.4">
      <c r="M166" s="21"/>
      <c r="O166" s="21"/>
      <c r="Q166" s="21"/>
      <c r="S166" s="21"/>
    </row>
    <row r="167" spans="13:19" x14ac:dyDescent="0.4">
      <c r="M167" s="21"/>
      <c r="O167" s="21"/>
      <c r="Q167" s="21"/>
      <c r="S167" s="21"/>
    </row>
    <row r="168" spans="13:19" x14ac:dyDescent="0.4">
      <c r="M168" s="21"/>
      <c r="O168" s="21"/>
      <c r="Q168" s="21"/>
      <c r="S168" s="21"/>
    </row>
    <row r="169" spans="13:19" x14ac:dyDescent="0.4">
      <c r="M169" s="21"/>
      <c r="O169" s="21"/>
      <c r="Q169" s="21"/>
      <c r="S169" s="21"/>
    </row>
    <row r="170" spans="13:19" x14ac:dyDescent="0.4">
      <c r="M170" s="21"/>
      <c r="O170" s="21"/>
      <c r="Q170" s="21"/>
      <c r="S170" s="21"/>
    </row>
    <row r="171" spans="13:19" x14ac:dyDescent="0.4">
      <c r="M171" s="21"/>
      <c r="O171" s="21"/>
      <c r="Q171" s="21"/>
      <c r="S171" s="21"/>
    </row>
    <row r="172" spans="13:19" x14ac:dyDescent="0.4">
      <c r="M172" s="21"/>
      <c r="O172" s="21"/>
      <c r="Q172" s="21"/>
      <c r="S172" s="21"/>
    </row>
    <row r="173" spans="13:19" x14ac:dyDescent="0.4">
      <c r="M173" s="21"/>
      <c r="O173" s="21"/>
      <c r="Q173" s="21"/>
      <c r="S173" s="21"/>
    </row>
    <row r="174" spans="13:19" x14ac:dyDescent="0.4">
      <c r="M174" s="21"/>
      <c r="O174" s="21"/>
      <c r="Q174" s="21"/>
      <c r="S174" s="21"/>
    </row>
    <row r="175" spans="13:19" x14ac:dyDescent="0.4">
      <c r="M175" s="21"/>
      <c r="O175" s="21"/>
      <c r="Q175" s="21"/>
      <c r="S175" s="21"/>
    </row>
    <row r="176" spans="13:19" x14ac:dyDescent="0.4">
      <c r="M176" s="21"/>
      <c r="O176" s="21"/>
      <c r="Q176" s="21"/>
      <c r="S176" s="21"/>
    </row>
    <row r="177" spans="13:19" x14ac:dyDescent="0.4">
      <c r="M177" s="21"/>
      <c r="O177" s="21"/>
      <c r="Q177" s="21"/>
      <c r="S177" s="21"/>
    </row>
    <row r="178" spans="13:19" x14ac:dyDescent="0.4">
      <c r="M178" s="21"/>
      <c r="O178" s="21"/>
      <c r="Q178" s="21"/>
      <c r="S178" s="21"/>
    </row>
    <row r="179" spans="13:19" x14ac:dyDescent="0.4">
      <c r="M179" s="21"/>
      <c r="O179" s="21"/>
      <c r="Q179" s="21"/>
      <c r="S179" s="21"/>
    </row>
    <row r="180" spans="13:19" x14ac:dyDescent="0.4">
      <c r="M180" s="21"/>
      <c r="O180" s="21"/>
      <c r="Q180" s="21"/>
      <c r="S180" s="21"/>
    </row>
    <row r="181" spans="13:19" x14ac:dyDescent="0.4">
      <c r="M181" s="21"/>
      <c r="O181" s="21"/>
      <c r="Q181" s="21"/>
      <c r="S181" s="21"/>
    </row>
    <row r="182" spans="13:19" x14ac:dyDescent="0.4">
      <c r="M182" s="21"/>
      <c r="O182" s="21"/>
      <c r="Q182" s="21"/>
      <c r="S182" s="21"/>
    </row>
    <row r="183" spans="13:19" x14ac:dyDescent="0.4">
      <c r="M183" s="21"/>
      <c r="O183" s="21"/>
      <c r="Q183" s="21"/>
      <c r="S183" s="21"/>
    </row>
    <row r="184" spans="13:19" x14ac:dyDescent="0.4">
      <c r="M184" s="21"/>
      <c r="O184" s="21"/>
      <c r="Q184" s="21"/>
      <c r="S184" s="21"/>
    </row>
    <row r="185" spans="13:19" x14ac:dyDescent="0.4">
      <c r="M185" s="21"/>
      <c r="O185" s="21"/>
      <c r="Q185" s="21"/>
      <c r="S185" s="21"/>
    </row>
    <row r="186" spans="13:19" x14ac:dyDescent="0.4">
      <c r="M186" s="21"/>
      <c r="O186" s="21"/>
      <c r="Q186" s="21"/>
      <c r="S186" s="21"/>
    </row>
    <row r="187" spans="13:19" x14ac:dyDescent="0.4">
      <c r="M187" s="21"/>
      <c r="O187" s="21"/>
      <c r="Q187" s="21"/>
      <c r="S187" s="21"/>
    </row>
    <row r="188" spans="13:19" x14ac:dyDescent="0.4">
      <c r="M188" s="21"/>
      <c r="O188" s="21"/>
      <c r="Q188" s="21"/>
      <c r="S188" s="21"/>
    </row>
    <row r="189" spans="13:19" x14ac:dyDescent="0.4">
      <c r="M189" s="21"/>
      <c r="O189" s="21"/>
      <c r="Q189" s="21"/>
      <c r="S189" s="21"/>
    </row>
    <row r="190" spans="13:19" x14ac:dyDescent="0.4">
      <c r="M190" s="21"/>
      <c r="O190" s="21"/>
      <c r="Q190" s="21"/>
      <c r="S190" s="21"/>
    </row>
    <row r="191" spans="13:19" x14ac:dyDescent="0.4">
      <c r="M191" s="21"/>
      <c r="O191" s="21"/>
      <c r="Q191" s="21"/>
      <c r="S191" s="21"/>
    </row>
    <row r="192" spans="13:19" x14ac:dyDescent="0.4">
      <c r="M192" s="21"/>
      <c r="O192" s="21"/>
      <c r="Q192" s="21"/>
      <c r="S192" s="21"/>
    </row>
    <row r="193" spans="13:19" x14ac:dyDescent="0.4">
      <c r="M193" s="21"/>
      <c r="O193" s="21"/>
      <c r="Q193" s="21"/>
      <c r="S193" s="21"/>
    </row>
    <row r="194" spans="13:19" x14ac:dyDescent="0.4">
      <c r="M194" s="21"/>
      <c r="O194" s="21"/>
      <c r="Q194" s="21"/>
      <c r="S194" s="21"/>
    </row>
    <row r="195" spans="13:19" x14ac:dyDescent="0.4">
      <c r="M195" s="21"/>
      <c r="O195" s="21"/>
      <c r="Q195" s="21"/>
      <c r="S195" s="21"/>
    </row>
    <row r="196" spans="13:19" x14ac:dyDescent="0.4">
      <c r="M196" s="21"/>
      <c r="O196" s="21"/>
      <c r="Q196" s="21"/>
      <c r="S196" s="21"/>
    </row>
    <row r="197" spans="13:19" x14ac:dyDescent="0.4">
      <c r="M197" s="21"/>
      <c r="O197" s="21"/>
      <c r="Q197" s="21"/>
      <c r="S197" s="21"/>
    </row>
    <row r="198" spans="13:19" x14ac:dyDescent="0.4">
      <c r="M198" s="21"/>
      <c r="O198" s="21"/>
      <c r="Q198" s="21"/>
      <c r="S198" s="21"/>
    </row>
    <row r="199" spans="13:19" x14ac:dyDescent="0.4">
      <c r="M199" s="21"/>
      <c r="O199" s="21"/>
      <c r="Q199" s="21"/>
      <c r="S199" s="21"/>
    </row>
    <row r="200" spans="13:19" x14ac:dyDescent="0.4">
      <c r="M200" s="21"/>
      <c r="O200" s="21"/>
      <c r="Q200" s="21"/>
      <c r="S200" s="21"/>
    </row>
    <row r="201" spans="13:19" x14ac:dyDescent="0.4">
      <c r="M201" s="21"/>
      <c r="O201" s="21"/>
      <c r="Q201" s="21"/>
      <c r="S201" s="21"/>
    </row>
    <row r="202" spans="13:19" x14ac:dyDescent="0.4">
      <c r="M202" s="21"/>
      <c r="O202" s="21"/>
      <c r="Q202" s="21"/>
      <c r="S202" s="21"/>
    </row>
    <row r="203" spans="13:19" x14ac:dyDescent="0.4">
      <c r="M203" s="21"/>
      <c r="O203" s="21"/>
      <c r="Q203" s="21"/>
      <c r="S203" s="21"/>
    </row>
    <row r="204" spans="13:19" x14ac:dyDescent="0.4">
      <c r="M204" s="21"/>
      <c r="O204" s="21"/>
      <c r="Q204" s="21"/>
      <c r="S204" s="21"/>
    </row>
    <row r="205" spans="13:19" x14ac:dyDescent="0.4">
      <c r="M205" s="21"/>
      <c r="O205" s="21"/>
      <c r="Q205" s="21"/>
      <c r="S205" s="21"/>
    </row>
    <row r="206" spans="13:19" x14ac:dyDescent="0.4">
      <c r="M206" s="21"/>
      <c r="O206" s="21"/>
      <c r="Q206" s="21"/>
      <c r="S206" s="21"/>
    </row>
    <row r="207" spans="13:19" x14ac:dyDescent="0.4">
      <c r="M207" s="21"/>
      <c r="O207" s="21"/>
      <c r="Q207" s="21"/>
      <c r="S207" s="21"/>
    </row>
    <row r="208" spans="13:19" x14ac:dyDescent="0.4">
      <c r="M208" s="21"/>
      <c r="O208" s="21"/>
      <c r="Q208" s="21"/>
      <c r="S208" s="21"/>
    </row>
    <row r="209" spans="13:19" x14ac:dyDescent="0.4">
      <c r="M209" s="21"/>
      <c r="O209" s="21"/>
      <c r="Q209" s="21"/>
      <c r="S209" s="21"/>
    </row>
    <row r="210" spans="13:19" x14ac:dyDescent="0.4">
      <c r="M210" s="21"/>
      <c r="O210" s="21"/>
      <c r="Q210" s="21"/>
      <c r="S210" s="21"/>
    </row>
    <row r="211" spans="13:19" x14ac:dyDescent="0.4">
      <c r="M211" s="21"/>
      <c r="O211" s="21"/>
      <c r="Q211" s="21"/>
      <c r="S211" s="21"/>
    </row>
    <row r="212" spans="13:19" x14ac:dyDescent="0.4">
      <c r="M212" s="21"/>
      <c r="O212" s="21"/>
      <c r="Q212" s="21"/>
      <c r="S212" s="21"/>
    </row>
    <row r="213" spans="13:19" x14ac:dyDescent="0.4">
      <c r="M213" s="21"/>
      <c r="O213" s="21"/>
      <c r="Q213" s="21"/>
      <c r="S213" s="21"/>
    </row>
    <row r="214" spans="13:19" x14ac:dyDescent="0.4">
      <c r="M214" s="21"/>
      <c r="O214" s="21"/>
      <c r="Q214" s="21"/>
      <c r="S214" s="21"/>
    </row>
    <row r="215" spans="13:19" x14ac:dyDescent="0.4">
      <c r="M215" s="21"/>
      <c r="O215" s="21"/>
      <c r="Q215" s="21"/>
      <c r="S215" s="21"/>
    </row>
    <row r="216" spans="13:19" x14ac:dyDescent="0.4">
      <c r="M216" s="21"/>
      <c r="O216" s="21"/>
      <c r="Q216" s="21"/>
      <c r="S216" s="21"/>
    </row>
    <row r="217" spans="13:19" x14ac:dyDescent="0.4">
      <c r="M217" s="21"/>
      <c r="O217" s="21"/>
      <c r="Q217" s="21"/>
      <c r="S217" s="21"/>
    </row>
    <row r="218" spans="13:19" x14ac:dyDescent="0.4">
      <c r="M218" s="21"/>
      <c r="O218" s="21"/>
      <c r="Q218" s="21"/>
      <c r="S218" s="21"/>
    </row>
    <row r="219" spans="13:19" x14ac:dyDescent="0.4">
      <c r="M219" s="21"/>
      <c r="O219" s="21"/>
      <c r="Q219" s="21"/>
      <c r="S219" s="21"/>
    </row>
    <row r="220" spans="13:19" x14ac:dyDescent="0.4">
      <c r="M220" s="21"/>
      <c r="O220" s="21"/>
      <c r="Q220" s="21"/>
      <c r="S220" s="21"/>
    </row>
    <row r="221" spans="13:19" x14ac:dyDescent="0.4">
      <c r="M221" s="21"/>
      <c r="O221" s="21"/>
      <c r="Q221" s="21"/>
      <c r="S221" s="21"/>
    </row>
    <row r="222" spans="13:19" x14ac:dyDescent="0.4">
      <c r="M222" s="21"/>
      <c r="O222" s="21"/>
      <c r="Q222" s="21"/>
      <c r="S222" s="21"/>
    </row>
    <row r="223" spans="13:19" x14ac:dyDescent="0.4">
      <c r="M223" s="21"/>
      <c r="O223" s="21"/>
      <c r="Q223" s="21"/>
      <c r="S223" s="21"/>
    </row>
    <row r="224" spans="13:19" x14ac:dyDescent="0.4">
      <c r="M224" s="21"/>
      <c r="O224" s="21"/>
      <c r="Q224" s="21"/>
      <c r="S224" s="21"/>
    </row>
    <row r="225" spans="13:19" x14ac:dyDescent="0.4">
      <c r="M225" s="21"/>
      <c r="O225" s="21"/>
      <c r="Q225" s="21"/>
      <c r="S225" s="21"/>
    </row>
    <row r="226" spans="13:19" x14ac:dyDescent="0.4">
      <c r="M226" s="21"/>
      <c r="O226" s="21"/>
      <c r="Q226" s="21"/>
      <c r="S226" s="21"/>
    </row>
    <row r="227" spans="13:19" x14ac:dyDescent="0.4">
      <c r="M227" s="21"/>
      <c r="O227" s="21"/>
      <c r="Q227" s="21"/>
      <c r="S227" s="21"/>
    </row>
    <row r="228" spans="13:19" x14ac:dyDescent="0.4">
      <c r="M228" s="21"/>
      <c r="O228" s="21"/>
      <c r="Q228" s="21"/>
      <c r="S228" s="21"/>
    </row>
    <row r="229" spans="13:19" x14ac:dyDescent="0.4">
      <c r="M229" s="21"/>
      <c r="O229" s="21"/>
      <c r="Q229" s="21"/>
      <c r="S229" s="21"/>
    </row>
    <row r="230" spans="13:19" x14ac:dyDescent="0.4">
      <c r="M230" s="21"/>
      <c r="O230" s="21"/>
      <c r="Q230" s="21"/>
      <c r="S230" s="21"/>
    </row>
    <row r="231" spans="13:19" x14ac:dyDescent="0.4">
      <c r="M231" s="21"/>
      <c r="O231" s="21"/>
      <c r="Q231" s="21"/>
      <c r="S231" s="21"/>
    </row>
    <row r="232" spans="13:19" x14ac:dyDescent="0.4">
      <c r="M232" s="21"/>
      <c r="O232" s="21"/>
      <c r="Q232" s="21"/>
      <c r="S232" s="21"/>
    </row>
    <row r="233" spans="13:19" x14ac:dyDescent="0.4">
      <c r="M233" s="21"/>
      <c r="O233" s="21"/>
      <c r="Q233" s="21"/>
      <c r="S233" s="21"/>
    </row>
    <row r="234" spans="13:19" x14ac:dyDescent="0.4">
      <c r="M234" s="21"/>
      <c r="O234" s="21"/>
      <c r="Q234" s="21"/>
      <c r="S234" s="21"/>
    </row>
    <row r="235" spans="13:19" x14ac:dyDescent="0.4">
      <c r="M235" s="21"/>
      <c r="O235" s="21"/>
      <c r="Q235" s="21"/>
      <c r="S235" s="21"/>
    </row>
    <row r="236" spans="13:19" x14ac:dyDescent="0.4">
      <c r="M236" s="21"/>
      <c r="O236" s="21"/>
      <c r="Q236" s="21"/>
      <c r="S236" s="21"/>
    </row>
    <row r="237" spans="13:19" x14ac:dyDescent="0.4">
      <c r="M237" s="21"/>
      <c r="O237" s="21"/>
      <c r="Q237" s="21"/>
      <c r="S237" s="21"/>
    </row>
    <row r="238" spans="13:19" x14ac:dyDescent="0.4">
      <c r="M238" s="21"/>
      <c r="O238" s="21"/>
      <c r="Q238" s="21"/>
      <c r="S238" s="21"/>
    </row>
    <row r="239" spans="13:19" x14ac:dyDescent="0.4">
      <c r="M239" s="21"/>
      <c r="O239" s="21"/>
      <c r="Q239" s="21"/>
      <c r="S239" s="21"/>
    </row>
    <row r="240" spans="13:19" x14ac:dyDescent="0.4">
      <c r="M240" s="21"/>
      <c r="O240" s="21"/>
      <c r="Q240" s="21"/>
      <c r="S240" s="21"/>
    </row>
    <row r="241" spans="13:19" x14ac:dyDescent="0.4">
      <c r="M241" s="21"/>
      <c r="O241" s="21"/>
      <c r="Q241" s="21"/>
      <c r="S241" s="21"/>
    </row>
    <row r="242" spans="13:19" x14ac:dyDescent="0.4">
      <c r="M242" s="21"/>
      <c r="O242" s="21"/>
      <c r="Q242" s="21"/>
      <c r="S242" s="21"/>
    </row>
    <row r="243" spans="13:19" x14ac:dyDescent="0.4">
      <c r="M243" s="21"/>
      <c r="O243" s="21"/>
      <c r="Q243" s="21"/>
      <c r="S243" s="21"/>
    </row>
    <row r="244" spans="13:19" x14ac:dyDescent="0.4">
      <c r="M244" s="21"/>
      <c r="O244" s="21"/>
      <c r="Q244" s="21"/>
      <c r="S244" s="21"/>
    </row>
    <row r="245" spans="13:19" x14ac:dyDescent="0.4">
      <c r="M245" s="21"/>
      <c r="O245" s="21"/>
      <c r="Q245" s="21"/>
      <c r="S245" s="21"/>
    </row>
    <row r="246" spans="13:19" x14ac:dyDescent="0.4">
      <c r="M246" s="21"/>
      <c r="O246" s="21"/>
      <c r="Q246" s="21"/>
      <c r="S246" s="21"/>
    </row>
    <row r="247" spans="13:19" x14ac:dyDescent="0.4">
      <c r="M247" s="21"/>
      <c r="O247" s="21"/>
      <c r="Q247" s="21"/>
      <c r="S247" s="21"/>
    </row>
    <row r="248" spans="13:19" x14ac:dyDescent="0.4">
      <c r="M248" s="21"/>
      <c r="O248" s="21"/>
      <c r="Q248" s="21"/>
      <c r="S248" s="21"/>
    </row>
    <row r="249" spans="13:19" x14ac:dyDescent="0.4">
      <c r="M249" s="21"/>
      <c r="O249" s="21"/>
      <c r="Q249" s="21"/>
      <c r="S249" s="21"/>
    </row>
    <row r="250" spans="13:19" x14ac:dyDescent="0.4">
      <c r="M250" s="21"/>
      <c r="O250" s="21"/>
      <c r="Q250" s="21"/>
      <c r="S250" s="21"/>
    </row>
    <row r="251" spans="13:19" x14ac:dyDescent="0.4">
      <c r="M251" s="21"/>
      <c r="O251" s="21"/>
      <c r="Q251" s="21"/>
      <c r="S251" s="21"/>
    </row>
    <row r="252" spans="13:19" x14ac:dyDescent="0.4">
      <c r="M252" s="21"/>
      <c r="O252" s="21"/>
      <c r="Q252" s="21"/>
      <c r="S252" s="21"/>
    </row>
    <row r="253" spans="13:19" x14ac:dyDescent="0.4">
      <c r="M253" s="21"/>
      <c r="O253" s="21"/>
      <c r="Q253" s="21"/>
      <c r="S253" s="21"/>
    </row>
    <row r="254" spans="13:19" x14ac:dyDescent="0.4">
      <c r="M254" s="21"/>
      <c r="O254" s="21"/>
      <c r="Q254" s="21"/>
      <c r="S254" s="21"/>
    </row>
    <row r="255" spans="13:19" x14ac:dyDescent="0.4">
      <c r="M255" s="21"/>
      <c r="O255" s="21"/>
      <c r="Q255" s="21"/>
      <c r="S255" s="21"/>
    </row>
    <row r="256" spans="13:19" x14ac:dyDescent="0.4">
      <c r="M256" s="21"/>
      <c r="O256" s="21"/>
      <c r="Q256" s="21"/>
      <c r="S256" s="21"/>
    </row>
    <row r="257" spans="13:19" x14ac:dyDescent="0.4">
      <c r="M257" s="21"/>
      <c r="O257" s="21"/>
      <c r="Q257" s="21"/>
      <c r="S257" s="21"/>
    </row>
    <row r="258" spans="13:19" x14ac:dyDescent="0.4">
      <c r="M258" s="21"/>
      <c r="O258" s="21"/>
      <c r="Q258" s="21"/>
      <c r="S258" s="21"/>
    </row>
    <row r="259" spans="13:19" x14ac:dyDescent="0.4">
      <c r="M259" s="21"/>
      <c r="O259" s="21"/>
      <c r="Q259" s="21"/>
      <c r="S259" s="21"/>
    </row>
    <row r="260" spans="13:19" x14ac:dyDescent="0.4">
      <c r="M260" s="21"/>
      <c r="O260" s="21"/>
      <c r="Q260" s="21"/>
      <c r="S260" s="21"/>
    </row>
    <row r="261" spans="13:19" x14ac:dyDescent="0.4">
      <c r="M261" s="21"/>
      <c r="O261" s="21"/>
      <c r="Q261" s="21"/>
      <c r="S261" s="21"/>
    </row>
    <row r="262" spans="13:19" x14ac:dyDescent="0.4">
      <c r="M262" s="21"/>
      <c r="O262" s="21"/>
      <c r="Q262" s="21"/>
      <c r="S262" s="21"/>
    </row>
    <row r="263" spans="13:19" x14ac:dyDescent="0.4">
      <c r="M263" s="21"/>
      <c r="O263" s="21"/>
      <c r="Q263" s="21"/>
      <c r="S263" s="21"/>
    </row>
    <row r="264" spans="13:19" x14ac:dyDescent="0.4">
      <c r="M264" s="21"/>
      <c r="O264" s="21"/>
      <c r="Q264" s="21"/>
      <c r="S264" s="21"/>
    </row>
    <row r="265" spans="13:19" x14ac:dyDescent="0.4">
      <c r="M265" s="21"/>
      <c r="O265" s="21"/>
      <c r="Q265" s="21"/>
      <c r="S265" s="21"/>
    </row>
    <row r="266" spans="13:19" x14ac:dyDescent="0.4">
      <c r="M266" s="21"/>
      <c r="O266" s="21"/>
      <c r="Q266" s="21"/>
      <c r="S266" s="21"/>
    </row>
    <row r="267" spans="13:19" x14ac:dyDescent="0.4">
      <c r="M267" s="21"/>
      <c r="O267" s="21"/>
      <c r="Q267" s="21"/>
      <c r="S267" s="21"/>
    </row>
    <row r="268" spans="13:19" x14ac:dyDescent="0.4">
      <c r="M268" s="21"/>
      <c r="O268" s="21"/>
      <c r="Q268" s="21"/>
      <c r="S268" s="21"/>
    </row>
    <row r="269" spans="13:19" x14ac:dyDescent="0.4">
      <c r="M269" s="21"/>
      <c r="O269" s="21"/>
      <c r="Q269" s="21"/>
      <c r="S269" s="21"/>
    </row>
    <row r="270" spans="13:19" x14ac:dyDescent="0.4">
      <c r="M270" s="21"/>
      <c r="O270" s="21"/>
      <c r="Q270" s="21"/>
      <c r="S270" s="21"/>
    </row>
    <row r="271" spans="13:19" x14ac:dyDescent="0.4">
      <c r="M271" s="21"/>
      <c r="O271" s="21"/>
      <c r="Q271" s="21"/>
      <c r="S271" s="21"/>
    </row>
    <row r="272" spans="13:19" x14ac:dyDescent="0.4">
      <c r="M272" s="21"/>
      <c r="O272" s="21"/>
      <c r="Q272" s="21"/>
      <c r="S272" s="21"/>
    </row>
    <row r="273" spans="13:19" x14ac:dyDescent="0.4">
      <c r="M273" s="21"/>
      <c r="O273" s="21"/>
      <c r="Q273" s="21"/>
      <c r="S273" s="21"/>
    </row>
    <row r="274" spans="13:19" x14ac:dyDescent="0.4">
      <c r="M274" s="21"/>
      <c r="O274" s="21"/>
      <c r="Q274" s="21"/>
      <c r="S274" s="21"/>
    </row>
    <row r="275" spans="13:19" x14ac:dyDescent="0.4">
      <c r="M275" s="21"/>
      <c r="O275" s="21"/>
      <c r="Q275" s="21"/>
      <c r="S275" s="21"/>
    </row>
    <row r="276" spans="13:19" x14ac:dyDescent="0.4">
      <c r="M276" s="21"/>
      <c r="O276" s="21"/>
      <c r="Q276" s="21"/>
      <c r="S276" s="21"/>
    </row>
    <row r="277" spans="13:19" x14ac:dyDescent="0.4">
      <c r="M277" s="21"/>
      <c r="O277" s="21"/>
      <c r="Q277" s="21"/>
      <c r="S277" s="21"/>
    </row>
    <row r="278" spans="13:19" x14ac:dyDescent="0.4">
      <c r="M278" s="21"/>
      <c r="O278" s="21"/>
      <c r="Q278" s="21"/>
      <c r="S278" s="21"/>
    </row>
    <row r="279" spans="13:19" x14ac:dyDescent="0.4">
      <c r="M279" s="21"/>
      <c r="O279" s="21"/>
      <c r="Q279" s="21"/>
      <c r="S279" s="21"/>
    </row>
    <row r="280" spans="13:19" x14ac:dyDescent="0.4">
      <c r="M280" s="21"/>
      <c r="O280" s="21"/>
      <c r="Q280" s="21"/>
      <c r="S280" s="21"/>
    </row>
    <row r="281" spans="13:19" x14ac:dyDescent="0.4">
      <c r="M281" s="21"/>
      <c r="O281" s="21"/>
      <c r="Q281" s="21"/>
      <c r="S281" s="21"/>
    </row>
    <row r="282" spans="13:19" x14ac:dyDescent="0.4">
      <c r="M282" s="21"/>
      <c r="O282" s="21"/>
      <c r="Q282" s="21"/>
      <c r="S282" s="21"/>
    </row>
    <row r="283" spans="13:19" x14ac:dyDescent="0.4">
      <c r="M283" s="21"/>
      <c r="O283" s="21"/>
      <c r="Q283" s="21"/>
      <c r="S283" s="21"/>
    </row>
    <row r="284" spans="13:19" x14ac:dyDescent="0.4">
      <c r="M284" s="21"/>
      <c r="O284" s="21"/>
      <c r="Q284" s="21"/>
      <c r="S284" s="21"/>
    </row>
    <row r="285" spans="13:19" x14ac:dyDescent="0.4">
      <c r="M285" s="21"/>
      <c r="O285" s="21"/>
      <c r="Q285" s="21"/>
      <c r="S285" s="21"/>
    </row>
    <row r="286" spans="13:19" x14ac:dyDescent="0.4">
      <c r="M286" s="21"/>
      <c r="O286" s="21"/>
      <c r="Q286" s="21"/>
      <c r="S286" s="21"/>
    </row>
    <row r="287" spans="13:19" x14ac:dyDescent="0.4">
      <c r="M287" s="21"/>
      <c r="O287" s="21"/>
      <c r="Q287" s="21"/>
      <c r="S287" s="21"/>
    </row>
    <row r="288" spans="13:19" x14ac:dyDescent="0.4">
      <c r="M288" s="21"/>
      <c r="O288" s="21"/>
      <c r="Q288" s="21"/>
      <c r="S288" s="21"/>
    </row>
    <row r="289" spans="13:19" x14ac:dyDescent="0.4">
      <c r="M289" s="21"/>
      <c r="O289" s="21"/>
      <c r="Q289" s="21"/>
      <c r="S289" s="21"/>
    </row>
    <row r="290" spans="13:19" x14ac:dyDescent="0.4">
      <c r="M290" s="21"/>
      <c r="O290" s="21"/>
      <c r="Q290" s="21"/>
      <c r="S290" s="21"/>
    </row>
    <row r="291" spans="13:19" x14ac:dyDescent="0.4">
      <c r="M291" s="21"/>
      <c r="O291" s="21"/>
      <c r="Q291" s="21"/>
      <c r="S291" s="21"/>
    </row>
    <row r="292" spans="13:19" x14ac:dyDescent="0.4">
      <c r="M292" s="21"/>
      <c r="O292" s="21"/>
      <c r="Q292" s="21"/>
      <c r="S292" s="21"/>
    </row>
    <row r="293" spans="13:19" x14ac:dyDescent="0.4">
      <c r="M293" s="21"/>
      <c r="O293" s="21"/>
      <c r="Q293" s="21"/>
      <c r="S293" s="21"/>
    </row>
    <row r="294" spans="13:19" x14ac:dyDescent="0.4">
      <c r="M294" s="21"/>
      <c r="O294" s="21"/>
      <c r="Q294" s="21"/>
      <c r="S294" s="21"/>
    </row>
    <row r="295" spans="13:19" x14ac:dyDescent="0.4">
      <c r="M295" s="21"/>
      <c r="O295" s="21"/>
      <c r="Q295" s="21"/>
      <c r="S295" s="21"/>
    </row>
    <row r="296" spans="13:19" x14ac:dyDescent="0.4">
      <c r="M296" s="21"/>
      <c r="O296" s="21"/>
      <c r="Q296" s="21"/>
      <c r="S296" s="21"/>
    </row>
    <row r="297" spans="13:19" x14ac:dyDescent="0.4">
      <c r="M297" s="21"/>
      <c r="O297" s="21"/>
      <c r="Q297" s="21"/>
      <c r="S297" s="21"/>
    </row>
    <row r="298" spans="13:19" x14ac:dyDescent="0.4">
      <c r="M298" s="21"/>
      <c r="O298" s="21"/>
      <c r="Q298" s="21"/>
      <c r="S298" s="21"/>
    </row>
    <row r="299" spans="13:19" x14ac:dyDescent="0.4">
      <c r="M299" s="21"/>
      <c r="O299" s="21"/>
      <c r="Q299" s="21"/>
      <c r="S299" s="21"/>
    </row>
    <row r="300" spans="13:19" x14ac:dyDescent="0.4">
      <c r="M300" s="21"/>
      <c r="O300" s="21"/>
      <c r="Q300" s="21"/>
      <c r="S300" s="21"/>
    </row>
    <row r="301" spans="13:19" x14ac:dyDescent="0.4">
      <c r="M301" s="21"/>
      <c r="O301" s="21"/>
      <c r="Q301" s="21"/>
      <c r="S301" s="21"/>
    </row>
    <row r="302" spans="13:19" x14ac:dyDescent="0.4">
      <c r="M302" s="21"/>
      <c r="O302" s="21"/>
      <c r="Q302" s="21"/>
      <c r="S302" s="21"/>
    </row>
    <row r="303" spans="13:19" x14ac:dyDescent="0.4">
      <c r="M303" s="21"/>
      <c r="O303" s="21"/>
      <c r="Q303" s="21"/>
      <c r="S303" s="21"/>
    </row>
    <row r="304" spans="13:19" x14ac:dyDescent="0.4">
      <c r="M304" s="21"/>
      <c r="O304" s="21"/>
      <c r="Q304" s="21"/>
      <c r="S304" s="21"/>
    </row>
    <row r="305" spans="13:19" x14ac:dyDescent="0.4">
      <c r="M305" s="21"/>
      <c r="O305" s="21"/>
      <c r="Q305" s="21"/>
      <c r="S305" s="21"/>
    </row>
    <row r="306" spans="13:19" x14ac:dyDescent="0.4">
      <c r="M306" s="21"/>
      <c r="O306" s="21"/>
      <c r="Q306" s="21"/>
      <c r="S306" s="21"/>
    </row>
    <row r="307" spans="13:19" x14ac:dyDescent="0.4">
      <c r="M307" s="21"/>
      <c r="O307" s="21"/>
      <c r="Q307" s="21"/>
      <c r="S307" s="21"/>
    </row>
    <row r="308" spans="13:19" x14ac:dyDescent="0.4">
      <c r="M308" s="21"/>
      <c r="O308" s="21"/>
      <c r="Q308" s="21"/>
      <c r="S308" s="21"/>
    </row>
    <row r="309" spans="13:19" x14ac:dyDescent="0.4">
      <c r="M309" s="21"/>
      <c r="O309" s="21"/>
      <c r="Q309" s="21"/>
      <c r="S309" s="21"/>
    </row>
    <row r="310" spans="13:19" x14ac:dyDescent="0.4">
      <c r="M310" s="21"/>
      <c r="O310" s="21"/>
      <c r="Q310" s="21"/>
      <c r="S310" s="21"/>
    </row>
    <row r="311" spans="13:19" x14ac:dyDescent="0.4">
      <c r="M311" s="21"/>
      <c r="O311" s="21"/>
      <c r="Q311" s="21"/>
      <c r="S311" s="21"/>
    </row>
    <row r="312" spans="13:19" x14ac:dyDescent="0.4">
      <c r="M312" s="21"/>
      <c r="O312" s="21"/>
      <c r="Q312" s="21"/>
      <c r="S312" s="21"/>
    </row>
    <row r="313" spans="13:19" x14ac:dyDescent="0.4">
      <c r="M313" s="21"/>
      <c r="O313" s="21"/>
      <c r="Q313" s="21"/>
      <c r="S313" s="21"/>
    </row>
    <row r="314" spans="13:19" x14ac:dyDescent="0.4">
      <c r="M314" s="21"/>
      <c r="O314" s="21"/>
      <c r="Q314" s="21"/>
      <c r="S314" s="21"/>
    </row>
    <row r="315" spans="13:19" x14ac:dyDescent="0.4">
      <c r="M315" s="21"/>
      <c r="O315" s="21"/>
      <c r="Q315" s="21"/>
      <c r="S315" s="21"/>
    </row>
    <row r="316" spans="13:19" x14ac:dyDescent="0.4">
      <c r="M316" s="21"/>
      <c r="O316" s="21"/>
      <c r="Q316" s="21"/>
      <c r="S316" s="21"/>
    </row>
    <row r="317" spans="13:19" x14ac:dyDescent="0.4">
      <c r="M317" s="21"/>
      <c r="O317" s="21"/>
      <c r="Q317" s="21"/>
      <c r="S317" s="21"/>
    </row>
    <row r="318" spans="13:19" x14ac:dyDescent="0.4">
      <c r="M318" s="21"/>
      <c r="O318" s="21"/>
      <c r="Q318" s="21"/>
      <c r="S318" s="21"/>
    </row>
    <row r="319" spans="13:19" x14ac:dyDescent="0.4">
      <c r="M319" s="21"/>
      <c r="O319" s="21"/>
      <c r="Q319" s="21"/>
      <c r="S319" s="21"/>
    </row>
    <row r="320" spans="13:19" x14ac:dyDescent="0.4">
      <c r="M320" s="21"/>
      <c r="O320" s="21"/>
      <c r="Q320" s="21"/>
      <c r="S320" s="21"/>
    </row>
    <row r="321" spans="13:19" x14ac:dyDescent="0.4">
      <c r="M321" s="21"/>
      <c r="O321" s="21"/>
      <c r="Q321" s="21"/>
      <c r="S321" s="21"/>
    </row>
    <row r="322" spans="13:19" x14ac:dyDescent="0.4">
      <c r="M322" s="21"/>
      <c r="O322" s="21"/>
      <c r="Q322" s="21"/>
      <c r="S322" s="21"/>
    </row>
    <row r="323" spans="13:19" x14ac:dyDescent="0.4">
      <c r="M323" s="21"/>
      <c r="O323" s="21"/>
      <c r="Q323" s="21"/>
      <c r="S323" s="21"/>
    </row>
    <row r="324" spans="13:19" x14ac:dyDescent="0.4">
      <c r="M324" s="21"/>
      <c r="O324" s="21"/>
      <c r="Q324" s="21"/>
      <c r="S324" s="21"/>
    </row>
    <row r="325" spans="13:19" x14ac:dyDescent="0.4">
      <c r="M325" s="21"/>
      <c r="O325" s="21"/>
      <c r="Q325" s="21"/>
      <c r="S325" s="21"/>
    </row>
    <row r="326" spans="13:19" x14ac:dyDescent="0.4">
      <c r="M326" s="21"/>
      <c r="O326" s="21"/>
      <c r="Q326" s="21"/>
      <c r="S326" s="21"/>
    </row>
    <row r="327" spans="13:19" x14ac:dyDescent="0.4">
      <c r="M327" s="21"/>
      <c r="O327" s="21"/>
      <c r="Q327" s="21"/>
      <c r="S327" s="21"/>
    </row>
    <row r="328" spans="13:19" x14ac:dyDescent="0.4">
      <c r="M328" s="21"/>
      <c r="O328" s="21"/>
      <c r="Q328" s="21"/>
      <c r="S328" s="21"/>
    </row>
    <row r="329" spans="13:19" x14ac:dyDescent="0.4">
      <c r="M329" s="21"/>
      <c r="O329" s="21"/>
      <c r="Q329" s="21"/>
      <c r="S329" s="21"/>
    </row>
    <row r="330" spans="13:19" x14ac:dyDescent="0.4">
      <c r="M330" s="21"/>
      <c r="O330" s="21"/>
      <c r="Q330" s="21"/>
      <c r="S330" s="21"/>
    </row>
    <row r="331" spans="13:19" x14ac:dyDescent="0.4">
      <c r="M331" s="21"/>
      <c r="O331" s="21"/>
      <c r="Q331" s="21"/>
      <c r="S331" s="21"/>
    </row>
    <row r="332" spans="13:19" x14ac:dyDescent="0.4">
      <c r="M332" s="21"/>
      <c r="O332" s="21"/>
      <c r="Q332" s="21"/>
      <c r="S332" s="21"/>
    </row>
    <row r="333" spans="13:19" x14ac:dyDescent="0.4">
      <c r="M333" s="21"/>
      <c r="O333" s="21"/>
      <c r="Q333" s="21"/>
      <c r="S333" s="21"/>
    </row>
    <row r="334" spans="13:19" x14ac:dyDescent="0.4">
      <c r="M334" s="21"/>
      <c r="O334" s="21"/>
      <c r="Q334" s="21"/>
      <c r="S334" s="21"/>
    </row>
    <row r="335" spans="13:19" x14ac:dyDescent="0.4">
      <c r="M335" s="21"/>
      <c r="O335" s="21"/>
      <c r="Q335" s="21"/>
      <c r="S335" s="21"/>
    </row>
    <row r="336" spans="13:19" x14ac:dyDescent="0.4">
      <c r="M336" s="21"/>
      <c r="O336" s="21"/>
      <c r="Q336" s="21"/>
      <c r="S336" s="21"/>
    </row>
    <row r="337" spans="13:19" x14ac:dyDescent="0.4">
      <c r="M337" s="21"/>
      <c r="O337" s="21"/>
      <c r="Q337" s="21"/>
      <c r="S337" s="21"/>
    </row>
    <row r="338" spans="13:19" x14ac:dyDescent="0.4">
      <c r="M338" s="21"/>
      <c r="O338" s="21"/>
      <c r="Q338" s="21"/>
      <c r="S338" s="21"/>
    </row>
  </sheetData>
  <autoFilter ref="A3:AG131" xr:uid="{00000000-0009-0000-0000-000000000000}">
    <sortState xmlns:xlrd2="http://schemas.microsoft.com/office/spreadsheetml/2017/richdata2" ref="A4:AG111">
      <sortCondition ref="C3:C111"/>
    </sortState>
  </autoFilter>
  <mergeCells count="4">
    <mergeCell ref="H2:S2"/>
    <mergeCell ref="V2:AG2"/>
    <mergeCell ref="C1:D1"/>
    <mergeCell ref="E1:AG1"/>
  </mergeCells>
  <phoneticPr fontId="4" type="noConversion"/>
  <printOptions horizontalCentered="1"/>
  <pageMargins left="0.25" right="0.25" top="0.5" bottom="0.5" header="0.5" footer="0.5"/>
  <pageSetup paperSize="3" scale="95" orientation="landscape" r:id="rId1"/>
  <headerFooter alignWithMargins="0">
    <oddHeader>&amp;R&amp;"Arial,Bold"&amp;12Updated &amp;D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tabSelected="1" workbookViewId="0">
      <selection activeCell="A23" sqref="A23"/>
    </sheetView>
  </sheetViews>
  <sheetFormatPr defaultRowHeight="12.75" x14ac:dyDescent="0.35"/>
  <cols>
    <col min="1" max="1" width="44.265625" bestFit="1" customWidth="1"/>
  </cols>
  <sheetData>
    <row r="1" spans="1:13" ht="44.25" customHeight="1" thickBot="1" x14ac:dyDescent="0.65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3" spans="1:13" ht="13.15" x14ac:dyDescent="0.4">
      <c r="B3" s="38" t="s">
        <v>22</v>
      </c>
      <c r="C3" s="38" t="s">
        <v>0</v>
      </c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9</v>
      </c>
      <c r="M3" s="38" t="s">
        <v>10</v>
      </c>
    </row>
    <row r="4" spans="1:13" x14ac:dyDescent="0.35">
      <c r="A4" s="39" t="s">
        <v>23</v>
      </c>
      <c r="B4" s="40">
        <f>'Active PM Agreements'!H135</f>
        <v>0</v>
      </c>
      <c r="C4" s="40">
        <f>'Active PM Agreements'!I135</f>
        <v>0</v>
      </c>
      <c r="D4" s="40">
        <f>'Active PM Agreements'!J135</f>
        <v>0</v>
      </c>
      <c r="E4" s="40">
        <f>'Active PM Agreements'!K135</f>
        <v>0</v>
      </c>
      <c r="F4" s="40">
        <f>'Active PM Agreements'!L135</f>
        <v>0</v>
      </c>
      <c r="G4" s="40">
        <f>'Active PM Agreements'!M135</f>
        <v>0</v>
      </c>
      <c r="H4" s="40">
        <f>'Active PM Agreements'!N135</f>
        <v>0</v>
      </c>
      <c r="I4" s="40">
        <f>'Active PM Agreements'!O135</f>
        <v>0</v>
      </c>
      <c r="J4" s="40">
        <f>'Active PM Agreements'!P135</f>
        <v>0</v>
      </c>
      <c r="K4" s="40">
        <f>'Active PM Agreements'!Q135</f>
        <v>0</v>
      </c>
      <c r="L4" s="40">
        <f>'Active PM Agreements'!R135</f>
        <v>0</v>
      </c>
      <c r="M4" s="40">
        <f>'Active PM Agreements'!S135</f>
        <v>0</v>
      </c>
    </row>
    <row r="5" spans="1:13" x14ac:dyDescent="0.35">
      <c r="A5" s="41" t="s">
        <v>27</v>
      </c>
      <c r="B5" s="40">
        <f>B4/4</f>
        <v>0</v>
      </c>
      <c r="C5" s="40">
        <f t="shared" ref="C5:M5" si="0">C4/4</f>
        <v>0</v>
      </c>
      <c r="D5" s="40">
        <f t="shared" si="0"/>
        <v>0</v>
      </c>
      <c r="E5" s="40">
        <f t="shared" si="0"/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</row>
    <row r="6" spans="1:13" x14ac:dyDescent="0.35">
      <c r="A6" s="41" t="s">
        <v>26</v>
      </c>
      <c r="B6" s="42">
        <f>30+16</f>
        <v>46</v>
      </c>
      <c r="C6" s="42"/>
      <c r="D6" s="42"/>
      <c r="E6" s="42"/>
      <c r="F6" s="42"/>
      <c r="G6" s="42"/>
      <c r="H6" s="42"/>
      <c r="I6" s="42"/>
      <c r="J6" s="42"/>
      <c r="K6" s="42">
        <v>24</v>
      </c>
      <c r="L6" s="42">
        <v>16</v>
      </c>
      <c r="M6" s="42">
        <v>32</v>
      </c>
    </row>
    <row r="7" spans="1:13" x14ac:dyDescent="0.35">
      <c r="A7" s="41" t="s">
        <v>37</v>
      </c>
      <c r="B7" s="42">
        <v>29</v>
      </c>
      <c r="C7" s="42"/>
      <c r="D7" s="42"/>
      <c r="E7" s="42"/>
      <c r="F7" s="42"/>
      <c r="G7" s="42"/>
      <c r="H7" s="42"/>
      <c r="I7" s="42"/>
      <c r="J7" s="42"/>
      <c r="K7" s="42">
        <v>12</v>
      </c>
      <c r="L7" s="42">
        <v>24</v>
      </c>
      <c r="M7" s="42">
        <v>24</v>
      </c>
    </row>
    <row r="8" spans="1:13" x14ac:dyDescent="0.35">
      <c r="A8" s="41" t="s">
        <v>34</v>
      </c>
      <c r="B8" s="42">
        <v>16</v>
      </c>
      <c r="C8" s="42"/>
      <c r="D8" s="42"/>
      <c r="E8" s="42"/>
      <c r="F8" s="42"/>
      <c r="G8" s="42"/>
      <c r="H8" s="42"/>
      <c r="I8" s="42"/>
      <c r="J8" s="42"/>
      <c r="K8" s="42">
        <v>16</v>
      </c>
      <c r="L8" s="42">
        <v>8</v>
      </c>
      <c r="M8" s="42">
        <v>8</v>
      </c>
    </row>
    <row r="9" spans="1:13" x14ac:dyDescent="0.35">
      <c r="A9" s="39" t="s">
        <v>24</v>
      </c>
      <c r="B9" s="42">
        <f>7+1+10+8+8</f>
        <v>34</v>
      </c>
      <c r="C9" s="42"/>
      <c r="D9" s="42"/>
      <c r="E9" s="42"/>
      <c r="F9" s="42"/>
      <c r="G9" s="42"/>
      <c r="H9" s="42"/>
      <c r="I9" s="42"/>
      <c r="J9" s="42"/>
      <c r="K9" s="42">
        <v>96</v>
      </c>
      <c r="L9" s="42">
        <v>14</v>
      </c>
      <c r="M9" s="42">
        <f>12+8+4+8+8+2</f>
        <v>42</v>
      </c>
    </row>
    <row r="10" spans="1:13" x14ac:dyDescent="0.3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3.15" x14ac:dyDescent="0.4">
      <c r="A11" s="43" t="s">
        <v>25</v>
      </c>
      <c r="B11" s="44">
        <f t="shared" ref="B11:M11" si="1">SUM(B4:B10)</f>
        <v>125</v>
      </c>
      <c r="C11" s="44">
        <f t="shared" si="1"/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148</v>
      </c>
      <c r="L11" s="44">
        <f t="shared" si="1"/>
        <v>62</v>
      </c>
      <c r="M11" s="44">
        <f t="shared" si="1"/>
        <v>106</v>
      </c>
    </row>
    <row r="12" spans="1:13" x14ac:dyDescent="0.35">
      <c r="A12" s="41" t="s">
        <v>28</v>
      </c>
      <c r="B12" s="42">
        <v>24</v>
      </c>
      <c r="C12" s="42"/>
      <c r="D12" s="42"/>
      <c r="E12" s="42"/>
      <c r="F12" s="42"/>
      <c r="G12" s="42"/>
      <c r="H12" s="42"/>
      <c r="I12" s="42"/>
      <c r="J12" s="42"/>
      <c r="K12" s="42">
        <v>24</v>
      </c>
      <c r="L12" s="42">
        <v>16</v>
      </c>
      <c r="M12" s="42">
        <v>144</v>
      </c>
    </row>
    <row r="13" spans="1:13" x14ac:dyDescent="0.35">
      <c r="A13" s="41" t="s">
        <v>35</v>
      </c>
      <c r="B13" s="42">
        <v>40</v>
      </c>
      <c r="C13" s="42"/>
      <c r="D13" s="42"/>
      <c r="E13" s="42"/>
      <c r="F13" s="42"/>
      <c r="G13" s="42"/>
      <c r="H13" s="42"/>
      <c r="I13" s="42"/>
      <c r="J13" s="42"/>
      <c r="K13" s="42">
        <f>12+16+16</f>
        <v>44</v>
      </c>
      <c r="L13" s="42">
        <f>12+16+8</f>
        <v>36</v>
      </c>
      <c r="M13" s="42">
        <v>40</v>
      </c>
    </row>
    <row r="14" spans="1:13" ht="13.15" x14ac:dyDescent="0.4">
      <c r="A14" s="43" t="s">
        <v>31</v>
      </c>
      <c r="B14" s="44">
        <f t="shared" ref="B14:M14" si="2">B11-B12-B13</f>
        <v>61</v>
      </c>
      <c r="C14" s="44">
        <f t="shared" si="2"/>
        <v>0</v>
      </c>
      <c r="D14" s="44">
        <f t="shared" si="2"/>
        <v>0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80</v>
      </c>
      <c r="L14" s="44">
        <f t="shared" si="2"/>
        <v>10</v>
      </c>
      <c r="M14" s="44">
        <f t="shared" si="2"/>
        <v>-78</v>
      </c>
    </row>
    <row r="15" spans="1:13" x14ac:dyDescent="0.35">
      <c r="A15" s="41" t="s">
        <v>29</v>
      </c>
      <c r="B15" s="46">
        <v>20</v>
      </c>
      <c r="C15" s="46">
        <v>20</v>
      </c>
      <c r="D15" s="46">
        <v>23</v>
      </c>
      <c r="E15" s="46">
        <v>22</v>
      </c>
      <c r="F15" s="46">
        <v>21</v>
      </c>
      <c r="G15" s="46">
        <v>22</v>
      </c>
      <c r="H15" s="46">
        <v>22</v>
      </c>
      <c r="I15" s="46">
        <v>22</v>
      </c>
      <c r="J15" s="46">
        <v>22</v>
      </c>
      <c r="K15" s="46">
        <v>22</v>
      </c>
      <c r="L15" s="46">
        <v>19</v>
      </c>
      <c r="M15" s="46">
        <v>22</v>
      </c>
    </row>
    <row r="16" spans="1:13" x14ac:dyDescent="0.35">
      <c r="A16" s="41" t="s">
        <v>30</v>
      </c>
      <c r="B16" s="40">
        <f t="shared" ref="B16:M16" si="3">B15*8</f>
        <v>160</v>
      </c>
      <c r="C16" s="40">
        <f t="shared" si="3"/>
        <v>160</v>
      </c>
      <c r="D16" s="40">
        <f t="shared" si="3"/>
        <v>184</v>
      </c>
      <c r="E16" s="40">
        <f t="shared" si="3"/>
        <v>176</v>
      </c>
      <c r="F16" s="40">
        <f t="shared" si="3"/>
        <v>168</v>
      </c>
      <c r="G16" s="40">
        <f t="shared" si="3"/>
        <v>176</v>
      </c>
      <c r="H16" s="40">
        <f t="shared" si="3"/>
        <v>176</v>
      </c>
      <c r="I16" s="40">
        <f t="shared" si="3"/>
        <v>176</v>
      </c>
      <c r="J16" s="40">
        <f t="shared" si="3"/>
        <v>176</v>
      </c>
      <c r="K16" s="40">
        <f t="shared" si="3"/>
        <v>176</v>
      </c>
      <c r="L16" s="40">
        <f t="shared" si="3"/>
        <v>152</v>
      </c>
      <c r="M16" s="40">
        <f t="shared" si="3"/>
        <v>176</v>
      </c>
    </row>
    <row r="17" spans="1:13" x14ac:dyDescent="0.35">
      <c r="A17" s="41" t="s">
        <v>32</v>
      </c>
      <c r="B17" s="45">
        <f t="shared" ref="B17:M17" si="4">B16*6</f>
        <v>960</v>
      </c>
      <c r="C17" s="45">
        <f t="shared" si="4"/>
        <v>960</v>
      </c>
      <c r="D17" s="45">
        <f t="shared" si="4"/>
        <v>1104</v>
      </c>
      <c r="E17" s="45">
        <f t="shared" si="4"/>
        <v>1056</v>
      </c>
      <c r="F17" s="45">
        <f t="shared" si="4"/>
        <v>1008</v>
      </c>
      <c r="G17" s="45">
        <f t="shared" si="4"/>
        <v>1056</v>
      </c>
      <c r="H17" s="45">
        <f t="shared" si="4"/>
        <v>1056</v>
      </c>
      <c r="I17" s="45">
        <f t="shared" si="4"/>
        <v>1056</v>
      </c>
      <c r="J17" s="45">
        <f t="shared" si="4"/>
        <v>1056</v>
      </c>
      <c r="K17" s="45">
        <f t="shared" si="4"/>
        <v>1056</v>
      </c>
      <c r="L17" s="45">
        <f t="shared" si="4"/>
        <v>912</v>
      </c>
      <c r="M17" s="45">
        <f t="shared" si="4"/>
        <v>1056</v>
      </c>
    </row>
    <row r="18" spans="1:13" ht="13.15" x14ac:dyDescent="0.4">
      <c r="A18" s="28" t="s">
        <v>33</v>
      </c>
      <c r="B18" s="40">
        <f>B17-B14</f>
        <v>899</v>
      </c>
      <c r="C18" s="40">
        <f t="shared" ref="C18:M18" si="5">C17-C14</f>
        <v>960</v>
      </c>
      <c r="D18" s="40">
        <f t="shared" si="5"/>
        <v>1104</v>
      </c>
      <c r="E18" s="40">
        <f t="shared" si="5"/>
        <v>1056</v>
      </c>
      <c r="F18" s="40">
        <f t="shared" si="5"/>
        <v>1008</v>
      </c>
      <c r="G18" s="40">
        <f t="shared" si="5"/>
        <v>1056</v>
      </c>
      <c r="H18" s="40">
        <f t="shared" si="5"/>
        <v>1056</v>
      </c>
      <c r="I18" s="40">
        <f t="shared" si="5"/>
        <v>1056</v>
      </c>
      <c r="J18" s="40">
        <f t="shared" si="5"/>
        <v>1056</v>
      </c>
      <c r="K18" s="40">
        <f t="shared" si="5"/>
        <v>976</v>
      </c>
      <c r="L18" s="40">
        <f t="shared" si="5"/>
        <v>902</v>
      </c>
      <c r="M18" s="40">
        <f t="shared" si="5"/>
        <v>1134</v>
      </c>
    </row>
    <row r="19" spans="1:13" ht="13.15" x14ac:dyDescent="0.4">
      <c r="A19" s="47" t="s">
        <v>36</v>
      </c>
      <c r="B19" s="48">
        <f t="shared" ref="B19:M19" si="6">B18/B16</f>
        <v>5.6187500000000004</v>
      </c>
      <c r="C19" s="48">
        <f t="shared" si="6"/>
        <v>6</v>
      </c>
      <c r="D19" s="48">
        <f t="shared" si="6"/>
        <v>6</v>
      </c>
      <c r="E19" s="48">
        <f t="shared" si="6"/>
        <v>6</v>
      </c>
      <c r="F19" s="48">
        <f t="shared" si="6"/>
        <v>6</v>
      </c>
      <c r="G19" s="48">
        <f t="shared" si="6"/>
        <v>6</v>
      </c>
      <c r="H19" s="48">
        <f t="shared" si="6"/>
        <v>6</v>
      </c>
      <c r="I19" s="48">
        <f t="shared" si="6"/>
        <v>6</v>
      </c>
      <c r="J19" s="48">
        <f t="shared" si="6"/>
        <v>6</v>
      </c>
      <c r="K19" s="48">
        <f t="shared" si="6"/>
        <v>5.5454545454545459</v>
      </c>
      <c r="L19" s="48">
        <f t="shared" si="6"/>
        <v>5.9342105263157894</v>
      </c>
      <c r="M19" s="48">
        <f t="shared" si="6"/>
        <v>6.4431818181818183</v>
      </c>
    </row>
    <row r="20" spans="1:13" x14ac:dyDescent="0.3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x14ac:dyDescent="0.3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x14ac:dyDescent="0.35">
      <c r="A22" t="s">
        <v>45</v>
      </c>
    </row>
    <row r="23" spans="1:13" x14ac:dyDescent="0.35">
      <c r="L23" s="50"/>
    </row>
  </sheetData>
  <mergeCells count="1">
    <mergeCell ref="A1:M1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Active PM Agreements</vt:lpstr>
      <vt:lpstr>Manpower Projections</vt:lpstr>
      <vt:lpstr>'Active PM Agreements'!Print_Area</vt:lpstr>
      <vt:lpstr>'Active PM Agreements'!Print_Titles</vt:lpstr>
    </vt:vector>
  </TitlesOfParts>
  <Company>Cool Touch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elekes</dc:creator>
  <cp:lastModifiedBy>gary elekes</cp:lastModifiedBy>
  <cp:lastPrinted>2010-01-06T20:31:25Z</cp:lastPrinted>
  <dcterms:created xsi:type="dcterms:W3CDTF">2004-08-20T17:51:18Z</dcterms:created>
  <dcterms:modified xsi:type="dcterms:W3CDTF">2019-04-08T22:23:44Z</dcterms:modified>
</cp:coreProperties>
</file>